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YOUIKUIINKAI1\share1\k-岸岡\授業のユニバーサルデザイン化モデル研究事業\諸様式\諸様式（HP用）\"/>
    </mc:Choice>
  </mc:AlternateContent>
  <bookViews>
    <workbookView xWindow="0" yWindow="0" windowWidth="20490" windowHeight="7725" activeTab="1"/>
  </bookViews>
  <sheets>
    <sheet name="小学校用" sheetId="1" r:id="rId1"/>
    <sheet name="中学校用" sheetId="10" r:id="rId2"/>
    <sheet name="管理職用" sheetId="3" r:id="rId3"/>
    <sheet name="小学校年度末" sheetId="4" r:id="rId4"/>
    <sheet name="中学校年度末" sheetId="9" r:id="rId5"/>
    <sheet name="管理職年度末" sheetId="8" r:id="rId6"/>
  </sheets>
  <definedNames>
    <definedName name="_xlnm.Print_Area" localSheetId="5">管理職年度末!$A$1:$AE$49</definedName>
    <definedName name="_xlnm.Print_Area" localSheetId="2">管理職用!$A$1:$T$49</definedName>
    <definedName name="_xlnm.Print_Area" localSheetId="3">小学校年度末!$A$1:$AC$71</definedName>
    <definedName name="_xlnm.Print_Area" localSheetId="0">小学校用!$A$1:$T$71</definedName>
    <definedName name="_xlnm.Print_Area" localSheetId="4">中学校年度末!$A$1:$AC$63</definedName>
    <definedName name="_xlnm.Print_Area" localSheetId="1">中学校用!$A$1:$T$63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 r="T7" i="1"/>
  <c r="T39" i="10"/>
  <c r="T11" i="10"/>
  <c r="T12" i="10"/>
  <c r="T14" i="10"/>
  <c r="T15" i="10"/>
  <c r="T16" i="10"/>
  <c r="T19" i="10"/>
  <c r="T20" i="10"/>
  <c r="T21" i="10"/>
  <c r="T23" i="10"/>
  <c r="T24" i="10"/>
  <c r="T25" i="10"/>
  <c r="T27" i="10"/>
  <c r="T28" i="10"/>
  <c r="T29" i="10"/>
  <c r="T30" i="10"/>
  <c r="T32" i="10"/>
  <c r="T33" i="10"/>
  <c r="T34" i="10"/>
  <c r="T37" i="10"/>
  <c r="T40" i="10"/>
  <c r="T41" i="10"/>
  <c r="T43" i="10"/>
  <c r="T44" i="10"/>
  <c r="T45" i="10"/>
  <c r="T47" i="10"/>
  <c r="T48" i="10"/>
  <c r="T50" i="10"/>
  <c r="T51" i="10"/>
  <c r="T52" i="10"/>
  <c r="T53" i="10"/>
  <c r="T55" i="10"/>
  <c r="T57" i="10"/>
  <c r="T58" i="10"/>
  <c r="T59" i="10"/>
  <c r="T60" i="10"/>
  <c r="T61" i="10"/>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7" i="3"/>
  <c r="T7" i="10"/>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S61" i="10"/>
  <c r="T61" i="9"/>
  <c r="S60" i="10"/>
  <c r="T60" i="9"/>
  <c r="S59" i="10"/>
  <c r="T59" i="9"/>
  <c r="S58" i="10"/>
  <c r="T58" i="9"/>
  <c r="S57" i="10"/>
  <c r="T57" i="9"/>
  <c r="S55" i="10"/>
  <c r="T55" i="9"/>
  <c r="S53" i="10"/>
  <c r="T53" i="9"/>
  <c r="S52" i="10"/>
  <c r="T52" i="9"/>
  <c r="S51" i="10"/>
  <c r="T51" i="9"/>
  <c r="S50" i="10"/>
  <c r="T50" i="9"/>
  <c r="S48" i="10"/>
  <c r="T48" i="9"/>
  <c r="S47" i="10"/>
  <c r="T47" i="9"/>
  <c r="S45" i="10"/>
  <c r="T45" i="9"/>
  <c r="S44" i="10"/>
  <c r="T44" i="9"/>
  <c r="S43" i="10"/>
  <c r="T43" i="9"/>
  <c r="S41" i="10"/>
  <c r="T41" i="9"/>
  <c r="S40" i="10"/>
  <c r="T40" i="9"/>
  <c r="S39" i="10"/>
  <c r="T39" i="9"/>
  <c r="S37" i="10"/>
  <c r="T37" i="9"/>
  <c r="S34" i="10"/>
  <c r="T34" i="9"/>
  <c r="S33" i="10"/>
  <c r="T33" i="9"/>
  <c r="S32" i="10"/>
  <c r="T32" i="9"/>
  <c r="S30" i="10"/>
  <c r="T30" i="9"/>
  <c r="S29" i="10"/>
  <c r="T29" i="9"/>
  <c r="S28" i="10"/>
  <c r="T28" i="9"/>
  <c r="S27" i="10"/>
  <c r="T27" i="9"/>
  <c r="S25" i="10"/>
  <c r="T25" i="9"/>
  <c r="S24" i="10"/>
  <c r="T24" i="9"/>
  <c r="S23" i="10"/>
  <c r="T23" i="9"/>
  <c r="S21" i="10"/>
  <c r="T21" i="9"/>
  <c r="S20" i="10"/>
  <c r="T20" i="9"/>
  <c r="S19" i="10"/>
  <c r="T19" i="9"/>
  <c r="S16" i="10"/>
  <c r="T16" i="9"/>
  <c r="S15" i="10"/>
  <c r="T15" i="9"/>
  <c r="S14" i="10"/>
  <c r="T14" i="9"/>
  <c r="S12" i="10"/>
  <c r="T12" i="9"/>
  <c r="S11" i="10"/>
  <c r="T11" i="9"/>
  <c r="S10" i="10"/>
  <c r="S8" i="10"/>
  <c r="S7" i="10"/>
  <c r="S61" i="9"/>
  <c r="S60" i="9"/>
  <c r="S59" i="9"/>
  <c r="S58" i="9"/>
  <c r="S57" i="9"/>
  <c r="S55" i="9"/>
  <c r="S53" i="9"/>
  <c r="S52" i="9"/>
  <c r="S51" i="9"/>
  <c r="S50" i="9"/>
  <c r="S48" i="9"/>
  <c r="S47" i="9"/>
  <c r="S45" i="9"/>
  <c r="S44" i="9"/>
  <c r="S43" i="9"/>
  <c r="S41" i="9"/>
  <c r="S40" i="9"/>
  <c r="S39" i="9"/>
  <c r="S37" i="9"/>
  <c r="S34" i="9"/>
  <c r="S33" i="9"/>
  <c r="S32" i="9"/>
  <c r="S30" i="9"/>
  <c r="S29" i="9"/>
  <c r="S28" i="9"/>
  <c r="S27" i="9"/>
  <c r="S25" i="9"/>
  <c r="S24" i="9"/>
  <c r="S23" i="9"/>
  <c r="S21" i="9"/>
  <c r="S20" i="9"/>
  <c r="S19" i="9"/>
  <c r="S16" i="9"/>
  <c r="S15" i="9"/>
  <c r="S14" i="9"/>
  <c r="S12" i="9"/>
  <c r="S11" i="9"/>
  <c r="S10" i="9"/>
  <c r="S8" i="9"/>
  <c r="S7" i="9"/>
  <c r="T10" i="9"/>
  <c r="T10" i="10"/>
  <c r="T8" i="9"/>
  <c r="U8" i="9"/>
  <c r="T8" i="10"/>
  <c r="T7" i="9"/>
  <c r="U7" i="9"/>
  <c r="U61" i="9"/>
  <c r="U60" i="9"/>
  <c r="U59" i="9"/>
  <c r="U58" i="9"/>
  <c r="U57" i="9"/>
  <c r="U55" i="9"/>
  <c r="U53" i="9"/>
  <c r="U52" i="9"/>
  <c r="U51" i="9"/>
  <c r="U50" i="9"/>
  <c r="U48" i="9"/>
  <c r="U47" i="9"/>
  <c r="U45" i="9"/>
  <c r="U44" i="9"/>
  <c r="U43" i="9"/>
  <c r="U41" i="9"/>
  <c r="U40" i="9"/>
  <c r="U39" i="9"/>
  <c r="U37" i="9"/>
  <c r="U34" i="9"/>
  <c r="U33" i="9"/>
  <c r="U32" i="9"/>
  <c r="U30" i="9"/>
  <c r="U29" i="9"/>
  <c r="U28" i="9"/>
  <c r="U27" i="9"/>
  <c r="U25" i="9"/>
  <c r="U24" i="9"/>
  <c r="U23" i="9"/>
  <c r="U21" i="9"/>
  <c r="U20" i="9"/>
  <c r="U19" i="9"/>
  <c r="U16" i="9"/>
  <c r="U15" i="9"/>
  <c r="U14" i="9"/>
  <c r="U12" i="9"/>
  <c r="U11" i="9"/>
  <c r="U10" i="9"/>
  <c r="S43" i="3"/>
  <c r="S39" i="3"/>
  <c r="S34" i="3"/>
  <c r="S31" i="3"/>
  <c r="S26" i="3"/>
  <c r="S23" i="3"/>
  <c r="S22" i="3"/>
  <c r="S18" i="3"/>
  <c r="S13" i="3"/>
  <c r="S8" i="8"/>
  <c r="S9" i="8"/>
  <c r="S11" i="8"/>
  <c r="S12" i="8"/>
  <c r="S14" i="8"/>
  <c r="S15" i="8"/>
  <c r="S16" i="8"/>
  <c r="S17" i="8"/>
  <c r="S19" i="8"/>
  <c r="S20" i="8"/>
  <c r="S21" i="8"/>
  <c r="S24" i="8"/>
  <c r="S25" i="8"/>
  <c r="S27" i="8"/>
  <c r="S28" i="8"/>
  <c r="S29" i="8"/>
  <c r="S30" i="8"/>
  <c r="S32" i="8"/>
  <c r="S33" i="8"/>
  <c r="S35" i="8"/>
  <c r="S36" i="8"/>
  <c r="S37" i="8"/>
  <c r="S38" i="8"/>
  <c r="S40" i="8"/>
  <c r="S41" i="8"/>
  <c r="S42" i="8"/>
  <c r="S44" i="8"/>
  <c r="S45" i="8"/>
  <c r="S46" i="8"/>
  <c r="S47" i="8"/>
  <c r="S7" i="8"/>
  <c r="S69" i="1"/>
  <c r="T69" i="4"/>
  <c r="S65" i="4"/>
  <c r="S66" i="4"/>
  <c r="S67" i="4"/>
  <c r="S68" i="4"/>
  <c r="S69" i="4"/>
  <c r="S8" i="1"/>
  <c r="T8" i="4"/>
  <c r="S9" i="1"/>
  <c r="S11" i="1"/>
  <c r="T11" i="4"/>
  <c r="S12" i="1"/>
  <c r="T12" i="4"/>
  <c r="S13" i="1"/>
  <c r="T13" i="4"/>
  <c r="S14" i="1"/>
  <c r="T14" i="4"/>
  <c r="S15" i="1"/>
  <c r="T15" i="4"/>
  <c r="S17" i="1"/>
  <c r="T17" i="4"/>
  <c r="S18" i="1"/>
  <c r="T18" i="4"/>
  <c r="S19" i="1"/>
  <c r="T19" i="4"/>
  <c r="S21" i="1"/>
  <c r="T21" i="4"/>
  <c r="S22" i="1"/>
  <c r="T22" i="4"/>
  <c r="S23" i="1"/>
  <c r="T23" i="4"/>
  <c r="S26" i="1"/>
  <c r="T26" i="4"/>
  <c r="S27" i="1"/>
  <c r="T27" i="4"/>
  <c r="S28" i="1"/>
  <c r="T28" i="4"/>
  <c r="S29" i="1"/>
  <c r="T29" i="4"/>
  <c r="S31" i="1"/>
  <c r="T31" i="4"/>
  <c r="S32" i="1"/>
  <c r="T32" i="4"/>
  <c r="S33" i="1"/>
  <c r="T33" i="4"/>
  <c r="S35" i="1"/>
  <c r="T35" i="4"/>
  <c r="S36" i="1"/>
  <c r="T36" i="4"/>
  <c r="S37" i="1"/>
  <c r="T37" i="4"/>
  <c r="S38" i="1"/>
  <c r="T38" i="4"/>
  <c r="S40" i="1"/>
  <c r="T40" i="4"/>
  <c r="S41" i="1"/>
  <c r="T41" i="4"/>
  <c r="S42" i="1"/>
  <c r="T42" i="4"/>
  <c r="S45" i="1"/>
  <c r="T45" i="4"/>
  <c r="S47" i="1"/>
  <c r="T47" i="4"/>
  <c r="S48" i="1"/>
  <c r="T48" i="4"/>
  <c r="S49" i="1"/>
  <c r="T49" i="4"/>
  <c r="S51" i="1"/>
  <c r="T51" i="4"/>
  <c r="S52" i="1"/>
  <c r="T52" i="4"/>
  <c r="S53" i="1"/>
  <c r="T53" i="4"/>
  <c r="S55" i="1"/>
  <c r="T55" i="4"/>
  <c r="S56" i="1"/>
  <c r="T56" i="4"/>
  <c r="S58" i="1"/>
  <c r="T58" i="4"/>
  <c r="S59" i="1"/>
  <c r="T59" i="4"/>
  <c r="S60" i="1"/>
  <c r="T60" i="4"/>
  <c r="S61" i="1"/>
  <c r="T61" i="4"/>
  <c r="S63" i="1"/>
  <c r="T63" i="4"/>
  <c r="S65" i="1"/>
  <c r="T65" i="4"/>
  <c r="S66" i="1"/>
  <c r="T66" i="4"/>
  <c r="S67" i="1"/>
  <c r="T67" i="4"/>
  <c r="S68" i="1"/>
  <c r="T68" i="4"/>
  <c r="S8" i="4"/>
  <c r="S9" i="4"/>
  <c r="S11" i="4"/>
  <c r="S12" i="4"/>
  <c r="S13" i="4"/>
  <c r="S14" i="4"/>
  <c r="S15" i="4"/>
  <c r="S17" i="4"/>
  <c r="S18" i="4"/>
  <c r="S19" i="4"/>
  <c r="S21" i="4"/>
  <c r="S22" i="4"/>
  <c r="S23" i="4"/>
  <c r="S26" i="4"/>
  <c r="S27" i="4"/>
  <c r="S28" i="4"/>
  <c r="S29" i="4"/>
  <c r="S31" i="4"/>
  <c r="S32" i="4"/>
  <c r="S33" i="4"/>
  <c r="S35" i="4"/>
  <c r="S36" i="4"/>
  <c r="S37" i="4"/>
  <c r="S38" i="4"/>
  <c r="S40" i="4"/>
  <c r="S41" i="4"/>
  <c r="S42" i="4"/>
  <c r="S45" i="4"/>
  <c r="S47" i="4"/>
  <c r="S48" i="4"/>
  <c r="S49" i="4"/>
  <c r="S51" i="4"/>
  <c r="S52" i="4"/>
  <c r="S53" i="4"/>
  <c r="S55" i="4"/>
  <c r="S56" i="4"/>
  <c r="S58" i="4"/>
  <c r="S59" i="4"/>
  <c r="S60" i="4"/>
  <c r="S61" i="4"/>
  <c r="S63" i="4"/>
  <c r="S7" i="4"/>
  <c r="S7" i="1"/>
  <c r="T9" i="4"/>
  <c r="T7" i="4"/>
  <c r="U63" i="4"/>
  <c r="U61" i="4"/>
  <c r="U60" i="4"/>
  <c r="U59" i="4"/>
  <c r="U58" i="4"/>
  <c r="U56" i="4"/>
  <c r="U55" i="4"/>
  <c r="U53" i="4"/>
  <c r="U52" i="4"/>
  <c r="U51" i="4"/>
  <c r="U49" i="4"/>
  <c r="U48" i="4"/>
  <c r="U47" i="4"/>
  <c r="U45" i="4"/>
  <c r="U42" i="4"/>
  <c r="U41" i="4"/>
  <c r="U40" i="4"/>
  <c r="U38" i="4"/>
  <c r="U37" i="4"/>
  <c r="U36" i="4"/>
  <c r="U35" i="4"/>
  <c r="U33" i="4"/>
  <c r="U32" i="4"/>
  <c r="U31" i="4"/>
  <c r="U29" i="4"/>
  <c r="U28" i="4"/>
  <c r="U27" i="4"/>
  <c r="U26" i="4"/>
  <c r="U69" i="4"/>
  <c r="U68" i="4"/>
  <c r="U67" i="4"/>
  <c r="U66" i="4"/>
  <c r="U65" i="4"/>
  <c r="S8" i="3"/>
  <c r="T8" i="8"/>
  <c r="U8" i="8"/>
  <c r="S9" i="3"/>
  <c r="T9" i="8"/>
  <c r="U9" i="8"/>
  <c r="S11" i="3"/>
  <c r="T11" i="8"/>
  <c r="U11" i="8"/>
  <c r="S12" i="3"/>
  <c r="T12" i="8"/>
  <c r="U12" i="8"/>
  <c r="S14" i="3"/>
  <c r="T14" i="8"/>
  <c r="U14" i="8"/>
  <c r="S15" i="3"/>
  <c r="T15" i="8"/>
  <c r="U15" i="8"/>
  <c r="S16" i="3"/>
  <c r="T16" i="8"/>
  <c r="U16" i="8"/>
  <c r="S17" i="3"/>
  <c r="T17" i="8"/>
  <c r="U17" i="8"/>
  <c r="S19" i="3"/>
  <c r="T19" i="8"/>
  <c r="U19" i="8"/>
  <c r="S20" i="3"/>
  <c r="T20" i="8"/>
  <c r="U20" i="8"/>
  <c r="S21" i="3"/>
  <c r="T21" i="8"/>
  <c r="U21" i="8"/>
  <c r="S24" i="3"/>
  <c r="T24" i="8"/>
  <c r="U24" i="8"/>
  <c r="S25" i="3"/>
  <c r="T25" i="8"/>
  <c r="U25" i="8"/>
  <c r="S27" i="3"/>
  <c r="T27" i="8"/>
  <c r="U27" i="8"/>
  <c r="S28" i="3"/>
  <c r="T28" i="8"/>
  <c r="U28" i="8"/>
  <c r="S29" i="3"/>
  <c r="T29" i="8"/>
  <c r="U29" i="8"/>
  <c r="S30" i="3"/>
  <c r="T30" i="8"/>
  <c r="U30" i="8"/>
  <c r="S32" i="3"/>
  <c r="T32" i="8"/>
  <c r="U32" i="8"/>
  <c r="S33" i="3"/>
  <c r="T33" i="8"/>
  <c r="U33" i="8"/>
  <c r="S35" i="3"/>
  <c r="T35" i="8"/>
  <c r="U35" i="8"/>
  <c r="S36" i="3"/>
  <c r="T36" i="8"/>
  <c r="U36" i="8"/>
  <c r="S37" i="3"/>
  <c r="T37" i="8"/>
  <c r="U37" i="8"/>
  <c r="S38" i="3"/>
  <c r="T38" i="8"/>
  <c r="U38" i="8"/>
  <c r="S40" i="3"/>
  <c r="T40" i="8"/>
  <c r="U40" i="8"/>
  <c r="S41" i="3"/>
  <c r="T41" i="8"/>
  <c r="U41" i="8"/>
  <c r="S42" i="3"/>
  <c r="T42" i="8"/>
  <c r="U42" i="8"/>
  <c r="S44" i="3"/>
  <c r="T44" i="8"/>
  <c r="U44" i="8"/>
  <c r="S45" i="3"/>
  <c r="T45" i="8"/>
  <c r="U45" i="8"/>
  <c r="S46" i="3"/>
  <c r="T46" i="8"/>
  <c r="U46" i="8"/>
  <c r="S47" i="3"/>
  <c r="T47" i="8"/>
  <c r="U47" i="8"/>
  <c r="S7" i="3"/>
  <c r="T7" i="8"/>
  <c r="U7" i="8"/>
  <c r="U8" i="4"/>
  <c r="U9" i="4"/>
  <c r="U11" i="4"/>
  <c r="U12" i="4"/>
  <c r="U13" i="4"/>
  <c r="U14" i="4"/>
  <c r="U15" i="4"/>
  <c r="U17" i="4"/>
  <c r="U18" i="4"/>
  <c r="U19" i="4"/>
  <c r="U21" i="4"/>
  <c r="U22" i="4"/>
  <c r="U23" i="4"/>
  <c r="U7" i="4"/>
</calcChain>
</file>

<file path=xl/sharedStrings.xml><?xml version="1.0" encoding="utf-8"?>
<sst xmlns="http://schemas.openxmlformats.org/spreadsheetml/2006/main" count="412" uniqueCount="211">
  <si>
    <t>小学校名</t>
    <rPh sb="0" eb="3">
      <t>ショウガッコウ</t>
    </rPh>
    <rPh sb="3" eb="4">
      <t>メイ</t>
    </rPh>
    <phoneticPr fontId="1"/>
  </si>
  <si>
    <t>　（　　　　　　　）小学校</t>
    <rPh sb="10" eb="13">
      <t>ショウガッコウ</t>
    </rPh>
    <phoneticPr fontId="1"/>
  </si>
  <si>
    <t>記入者</t>
    <rPh sb="0" eb="2">
      <t>キニュウ</t>
    </rPh>
    <rPh sb="2" eb="3">
      <t>シャ</t>
    </rPh>
    <phoneticPr fontId="1"/>
  </si>
  <si>
    <t>（　　　　　　　　　　　　　　　　　　　　）</t>
    <phoneticPr fontId="1"/>
  </si>
  <si>
    <t>今年度担当学年</t>
    <rPh sb="0" eb="3">
      <t>コンネンド</t>
    </rPh>
    <rPh sb="3" eb="5">
      <t>タントウ</t>
    </rPh>
    <rPh sb="5" eb="7">
      <t>ガクネン</t>
    </rPh>
    <phoneticPr fontId="1"/>
  </si>
  <si>
    <t>（　　　）年</t>
    <rPh sb="5" eb="6">
      <t>ネン</t>
    </rPh>
    <phoneticPr fontId="1"/>
  </si>
  <si>
    <t>学級環境</t>
    <rPh sb="0" eb="2">
      <t>ガッキュウ</t>
    </rPh>
    <rPh sb="2" eb="4">
      <t>カンキョウ</t>
    </rPh>
    <phoneticPr fontId="1"/>
  </si>
  <si>
    <t>Ⅰ 場の構造化</t>
    <rPh sb="2" eb="3">
      <t>バ</t>
    </rPh>
    <rPh sb="4" eb="7">
      <t>コウゾウカ</t>
    </rPh>
    <phoneticPr fontId="1"/>
  </si>
  <si>
    <t>Ⅱ　刺激量の調整</t>
    <rPh sb="2" eb="4">
      <t>シゲキ</t>
    </rPh>
    <rPh sb="4" eb="5">
      <t>リョウ</t>
    </rPh>
    <rPh sb="6" eb="8">
      <t>チョウセイ</t>
    </rPh>
    <phoneticPr fontId="1"/>
  </si>
  <si>
    <t>Ⅲ　ルールの明確化</t>
    <rPh sb="6" eb="9">
      <t>メイカクカ</t>
    </rPh>
    <phoneticPr fontId="1"/>
  </si>
  <si>
    <t>　１　教室内の物については、一つ一つ置く位置が決まっていますか。</t>
    <rPh sb="3" eb="5">
      <t>キョウシツ</t>
    </rPh>
    <rPh sb="5" eb="6">
      <t>ナイ</t>
    </rPh>
    <rPh sb="7" eb="8">
      <t>モノ</t>
    </rPh>
    <rPh sb="14" eb="15">
      <t>ヒト</t>
    </rPh>
    <rPh sb="16" eb="17">
      <t>ヒト</t>
    </rPh>
    <rPh sb="18" eb="19">
      <t>オ</t>
    </rPh>
    <rPh sb="20" eb="22">
      <t>イチ</t>
    </rPh>
    <rPh sb="23" eb="24">
      <t>キ</t>
    </rPh>
    <phoneticPr fontId="1"/>
  </si>
  <si>
    <t>　２　教材の場所や置き方などが一目でわかるように整理されていますか。</t>
    <rPh sb="3" eb="5">
      <t>キョウザイ</t>
    </rPh>
    <rPh sb="6" eb="8">
      <t>バショ</t>
    </rPh>
    <rPh sb="9" eb="10">
      <t>オ</t>
    </rPh>
    <rPh sb="11" eb="12">
      <t>カタ</t>
    </rPh>
    <rPh sb="15" eb="17">
      <t>ヒトメ</t>
    </rPh>
    <rPh sb="24" eb="26">
      <t>セイリ</t>
    </rPh>
    <phoneticPr fontId="1"/>
  </si>
  <si>
    <t>　３　座席の位置は個々の特徴に合わせたものになっていますか。</t>
    <rPh sb="3" eb="5">
      <t>ザセキ</t>
    </rPh>
    <rPh sb="6" eb="8">
      <t>イチ</t>
    </rPh>
    <rPh sb="9" eb="11">
      <t>ココ</t>
    </rPh>
    <rPh sb="12" eb="14">
      <t>トクチョウ</t>
    </rPh>
    <rPh sb="15" eb="16">
      <t>ア</t>
    </rPh>
    <phoneticPr fontId="1"/>
  </si>
  <si>
    <t>　４　教室内に掲示物によって気がそれたりしないように配慮がされていますか。</t>
    <rPh sb="3" eb="5">
      <t>キョウシツ</t>
    </rPh>
    <rPh sb="5" eb="6">
      <t>ナイ</t>
    </rPh>
    <rPh sb="7" eb="9">
      <t>ケイジ</t>
    </rPh>
    <rPh sb="9" eb="10">
      <t>ブツ</t>
    </rPh>
    <rPh sb="14" eb="15">
      <t>キ</t>
    </rPh>
    <rPh sb="26" eb="28">
      <t>ハイリョ</t>
    </rPh>
    <phoneticPr fontId="1"/>
  </si>
  <si>
    <t>　５　教室前面の壁の掲示物は必要最小限なものに絞られていますか。</t>
    <rPh sb="3" eb="5">
      <t>キョウシツ</t>
    </rPh>
    <rPh sb="5" eb="7">
      <t>ゼンメン</t>
    </rPh>
    <rPh sb="8" eb="9">
      <t>カベ</t>
    </rPh>
    <rPh sb="10" eb="13">
      <t>ケイジブツ</t>
    </rPh>
    <rPh sb="14" eb="16">
      <t>ヒツヨウ</t>
    </rPh>
    <rPh sb="16" eb="19">
      <t>サイショウゲン</t>
    </rPh>
    <rPh sb="23" eb="24">
      <t>シボ</t>
    </rPh>
    <phoneticPr fontId="1"/>
  </si>
  <si>
    <t>　６　教室の棚等には目隠しをするなど、余計な刺激にならないような配慮がなされていますか。</t>
    <rPh sb="3" eb="5">
      <t>キョウシツ</t>
    </rPh>
    <rPh sb="6" eb="7">
      <t>タナ</t>
    </rPh>
    <rPh sb="7" eb="8">
      <t>トウ</t>
    </rPh>
    <rPh sb="10" eb="12">
      <t>メカク</t>
    </rPh>
    <rPh sb="19" eb="21">
      <t>ヨケイ</t>
    </rPh>
    <rPh sb="22" eb="24">
      <t>シゲキ</t>
    </rPh>
    <rPh sb="32" eb="34">
      <t>ハイリョ</t>
    </rPh>
    <phoneticPr fontId="1"/>
  </si>
  <si>
    <t>　７　教室内、教室外から刺激となるような騒音（例：水槽、机、廊下等）が入らないように配慮されていますか。</t>
    <rPh sb="3" eb="5">
      <t>キョウシツ</t>
    </rPh>
    <rPh sb="5" eb="6">
      <t>ナイ</t>
    </rPh>
    <rPh sb="7" eb="9">
      <t>キョウシツ</t>
    </rPh>
    <rPh sb="9" eb="10">
      <t>ガイ</t>
    </rPh>
    <rPh sb="12" eb="14">
      <t>シゲキ</t>
    </rPh>
    <rPh sb="20" eb="22">
      <t>ソウオン</t>
    </rPh>
    <rPh sb="23" eb="24">
      <t>レイ</t>
    </rPh>
    <rPh sb="25" eb="27">
      <t>スイソウ</t>
    </rPh>
    <rPh sb="28" eb="29">
      <t>ツクエ</t>
    </rPh>
    <rPh sb="30" eb="32">
      <t>ロウカ</t>
    </rPh>
    <rPh sb="32" eb="33">
      <t>トウ</t>
    </rPh>
    <rPh sb="35" eb="36">
      <t>ハイ</t>
    </rPh>
    <rPh sb="42" eb="44">
      <t>ハイリョ</t>
    </rPh>
    <phoneticPr fontId="1"/>
  </si>
  <si>
    <t>　８　ちょっかいを出す、話しかけるなどの刺激し合う子をお互いに離れるような座席位置にしていますか。</t>
    <rPh sb="9" eb="10">
      <t>ダ</t>
    </rPh>
    <rPh sb="12" eb="13">
      <t>ハナ</t>
    </rPh>
    <rPh sb="20" eb="22">
      <t>シゲキ</t>
    </rPh>
    <rPh sb="23" eb="24">
      <t>ア</t>
    </rPh>
    <rPh sb="25" eb="26">
      <t>コ</t>
    </rPh>
    <rPh sb="28" eb="29">
      <t>タガ</t>
    </rPh>
    <rPh sb="31" eb="32">
      <t>ハナ</t>
    </rPh>
    <rPh sb="37" eb="39">
      <t>ザセキ</t>
    </rPh>
    <rPh sb="39" eb="40">
      <t>イ</t>
    </rPh>
    <phoneticPr fontId="1"/>
  </si>
  <si>
    <t>　９　クラス内のルールはシンプルで誰もが実行できるものに設定されていますか。</t>
    <rPh sb="6" eb="7">
      <t>ナイ</t>
    </rPh>
    <rPh sb="17" eb="18">
      <t>ダレ</t>
    </rPh>
    <rPh sb="20" eb="22">
      <t>ジッコウ</t>
    </rPh>
    <rPh sb="28" eb="30">
      <t>セッテイ</t>
    </rPh>
    <phoneticPr fontId="1"/>
  </si>
  <si>
    <t>１１　担任からクラス内のルールについての確認、評価を適切なタイミングで行っていますか。</t>
    <rPh sb="3" eb="5">
      <t>タンニン</t>
    </rPh>
    <rPh sb="10" eb="11">
      <t>ナイ</t>
    </rPh>
    <rPh sb="20" eb="22">
      <t>カクニン</t>
    </rPh>
    <rPh sb="23" eb="25">
      <t>ヒョウカ</t>
    </rPh>
    <rPh sb="26" eb="28">
      <t>テキセツ</t>
    </rPh>
    <rPh sb="35" eb="36">
      <t>オコナ</t>
    </rPh>
    <phoneticPr fontId="1"/>
  </si>
  <si>
    <t>Ⅳ　クラス内の相互理解の工夫</t>
    <rPh sb="5" eb="6">
      <t>ナイ</t>
    </rPh>
    <rPh sb="7" eb="9">
      <t>ソウゴ</t>
    </rPh>
    <rPh sb="9" eb="11">
      <t>リカイ</t>
    </rPh>
    <rPh sb="12" eb="14">
      <t>クフウ</t>
    </rPh>
    <phoneticPr fontId="1"/>
  </si>
  <si>
    <t>１２　一人一人の目標について明確にし、本人への意識化とそれについて一貫した指導を行っていますか。</t>
    <rPh sb="3" eb="5">
      <t>ヒトリ</t>
    </rPh>
    <rPh sb="5" eb="7">
      <t>ヒトリ</t>
    </rPh>
    <rPh sb="8" eb="10">
      <t>モクヒョウ</t>
    </rPh>
    <rPh sb="14" eb="16">
      <t>メイカク</t>
    </rPh>
    <rPh sb="19" eb="21">
      <t>ホンニン</t>
    </rPh>
    <rPh sb="23" eb="26">
      <t>イシキカ</t>
    </rPh>
    <rPh sb="33" eb="35">
      <t>イッカン</t>
    </rPh>
    <rPh sb="37" eb="39">
      <t>シドウ</t>
    </rPh>
    <rPh sb="40" eb="41">
      <t>オコナ</t>
    </rPh>
    <phoneticPr fontId="1"/>
  </si>
  <si>
    <t>１３　助け合ったり、協力したりする場面を意図的に設定していますか。</t>
    <rPh sb="3" eb="4">
      <t>タス</t>
    </rPh>
    <rPh sb="5" eb="6">
      <t>ア</t>
    </rPh>
    <rPh sb="10" eb="12">
      <t>キョウリョク</t>
    </rPh>
    <rPh sb="17" eb="19">
      <t>バメン</t>
    </rPh>
    <rPh sb="20" eb="23">
      <t>イトテキ</t>
    </rPh>
    <rPh sb="24" eb="26">
      <t>セッテイ</t>
    </rPh>
    <phoneticPr fontId="1"/>
  </si>
  <si>
    <t>１４　クラスの状況や方向性について、保護者会などで理解が得られるような説明をしていますか。</t>
    <rPh sb="7" eb="9">
      <t>ジョウキョウ</t>
    </rPh>
    <rPh sb="10" eb="13">
      <t>ホウコウセイ</t>
    </rPh>
    <rPh sb="18" eb="20">
      <t>ホゴ</t>
    </rPh>
    <rPh sb="20" eb="21">
      <t>シャ</t>
    </rPh>
    <rPh sb="21" eb="22">
      <t>カイ</t>
    </rPh>
    <rPh sb="25" eb="27">
      <t>リカイ</t>
    </rPh>
    <rPh sb="28" eb="29">
      <t>エ</t>
    </rPh>
    <rPh sb="35" eb="37">
      <t>セツメイ</t>
    </rPh>
    <phoneticPr fontId="1"/>
  </si>
  <si>
    <t>授業における指導方法</t>
    <rPh sb="0" eb="2">
      <t>ジュギョウ</t>
    </rPh>
    <rPh sb="6" eb="8">
      <t>シドウ</t>
    </rPh>
    <rPh sb="8" eb="10">
      <t>ホウホウ</t>
    </rPh>
    <phoneticPr fontId="1"/>
  </si>
  <si>
    <t>１　時間の構造化</t>
    <rPh sb="2" eb="4">
      <t>ジカン</t>
    </rPh>
    <rPh sb="5" eb="8">
      <t>コウゾウカ</t>
    </rPh>
    <phoneticPr fontId="1"/>
  </si>
  <si>
    <t>１５　授業の初めに内容の進め方について全体的な見通しを提示していますか。</t>
    <rPh sb="3" eb="5">
      <t>ジュギョウ</t>
    </rPh>
    <rPh sb="6" eb="7">
      <t>ハジ</t>
    </rPh>
    <rPh sb="9" eb="11">
      <t>ナイヨウ</t>
    </rPh>
    <rPh sb="12" eb="13">
      <t>スス</t>
    </rPh>
    <rPh sb="14" eb="15">
      <t>カタ</t>
    </rPh>
    <rPh sb="19" eb="22">
      <t>ゼンタイテキ</t>
    </rPh>
    <rPh sb="23" eb="25">
      <t>ミトオ</t>
    </rPh>
    <rPh sb="27" eb="29">
      <t>テイジ</t>
    </rPh>
    <phoneticPr fontId="1"/>
  </si>
  <si>
    <t>１６　授業の流れの中で、今、何が行われているかが分かる工夫をしていますか。</t>
    <rPh sb="3" eb="5">
      <t>ジュギョウ</t>
    </rPh>
    <rPh sb="6" eb="7">
      <t>ナガ</t>
    </rPh>
    <rPh sb="9" eb="10">
      <t>ナカ</t>
    </rPh>
    <rPh sb="12" eb="13">
      <t>イマ</t>
    </rPh>
    <rPh sb="14" eb="15">
      <t>ナニ</t>
    </rPh>
    <rPh sb="16" eb="17">
      <t>オコナ</t>
    </rPh>
    <rPh sb="24" eb="25">
      <t>ワ</t>
    </rPh>
    <rPh sb="27" eb="29">
      <t>クフウ</t>
    </rPh>
    <phoneticPr fontId="1"/>
  </si>
  <si>
    <t>１７　時間割の変更などについてはできるだけ早く伝える工夫がされていますか。</t>
    <rPh sb="3" eb="6">
      <t>ジカンワリ</t>
    </rPh>
    <rPh sb="7" eb="9">
      <t>ヘンコウ</t>
    </rPh>
    <rPh sb="21" eb="22">
      <t>ハヤ</t>
    </rPh>
    <rPh sb="23" eb="24">
      <t>ツタ</t>
    </rPh>
    <rPh sb="26" eb="28">
      <t>クフウ</t>
    </rPh>
    <phoneticPr fontId="1"/>
  </si>
  <si>
    <t>１８　(タイマーなどを活用して)作業など時間の区切りが分かるように工夫していますか。</t>
    <rPh sb="11" eb="13">
      <t>カツヨウ</t>
    </rPh>
    <rPh sb="16" eb="18">
      <t>サギョウ</t>
    </rPh>
    <rPh sb="20" eb="22">
      <t>ジカン</t>
    </rPh>
    <rPh sb="23" eb="25">
      <t>クギ</t>
    </rPh>
    <rPh sb="27" eb="28">
      <t>ワ</t>
    </rPh>
    <rPh sb="33" eb="35">
      <t>クフウ</t>
    </rPh>
    <phoneticPr fontId="1"/>
  </si>
  <si>
    <t>Ⅱ　情報伝達の工夫</t>
    <rPh sb="2" eb="4">
      <t>ジョウホウ</t>
    </rPh>
    <rPh sb="4" eb="6">
      <t>デンタツ</t>
    </rPh>
    <rPh sb="7" eb="9">
      <t>クフウ</t>
    </rPh>
    <phoneticPr fontId="1"/>
  </si>
  <si>
    <t>１９　指示・伝達事項は聴覚的(言語)だけではなく、視覚的(板書)に提示するようにしていますか。</t>
    <rPh sb="3" eb="5">
      <t>シジ</t>
    </rPh>
    <rPh sb="6" eb="8">
      <t>デンタツ</t>
    </rPh>
    <rPh sb="8" eb="10">
      <t>ジコウ</t>
    </rPh>
    <rPh sb="11" eb="14">
      <t>チョウカクテキ</t>
    </rPh>
    <rPh sb="15" eb="17">
      <t>ゲンゴ</t>
    </rPh>
    <rPh sb="25" eb="28">
      <t>シカクテキ</t>
    </rPh>
    <rPh sb="29" eb="31">
      <t>バンショ</t>
    </rPh>
    <rPh sb="33" eb="35">
      <t>テイジ</t>
    </rPh>
    <phoneticPr fontId="1"/>
  </si>
  <si>
    <t>２０　抽象的な表現、あいまいな表現をできるだけ避け、具体的な表現に置き換える工夫をしていますか。</t>
    <rPh sb="3" eb="6">
      <t>チュウショウテキ</t>
    </rPh>
    <rPh sb="7" eb="9">
      <t>ヒョウゲン</t>
    </rPh>
    <rPh sb="15" eb="17">
      <t>ヒョウゲン</t>
    </rPh>
    <rPh sb="23" eb="24">
      <t>サ</t>
    </rPh>
    <rPh sb="26" eb="29">
      <t>グタイテキ</t>
    </rPh>
    <rPh sb="30" eb="32">
      <t>ヒョウゲン</t>
    </rPh>
    <rPh sb="33" eb="34">
      <t>オ</t>
    </rPh>
    <rPh sb="35" eb="36">
      <t>カ</t>
    </rPh>
    <rPh sb="38" eb="40">
      <t>クフウ</t>
    </rPh>
    <phoneticPr fontId="1"/>
  </si>
  <si>
    <t>２１　大事なことはメモさせる、メモを渡すなど、記憶に負担がかからない方法を工夫していますか。</t>
    <rPh sb="3" eb="5">
      <t>ダイジ</t>
    </rPh>
    <rPh sb="18" eb="19">
      <t>ワタ</t>
    </rPh>
    <rPh sb="23" eb="25">
      <t>キオク</t>
    </rPh>
    <rPh sb="26" eb="28">
      <t>フタン</t>
    </rPh>
    <rPh sb="34" eb="36">
      <t>ホウホウ</t>
    </rPh>
    <rPh sb="37" eb="39">
      <t>クフウ</t>
    </rPh>
    <phoneticPr fontId="1"/>
  </si>
  <si>
    <t>Ⅲ　参加の促進　</t>
    <rPh sb="2" eb="4">
      <t>サンカ</t>
    </rPh>
    <rPh sb="5" eb="7">
      <t>ソクシン</t>
    </rPh>
    <phoneticPr fontId="1"/>
  </si>
  <si>
    <t>２２　分からないことがあった児童が担任からの助言を受けやすくする工夫をしていますか。</t>
    <rPh sb="3" eb="4">
      <t>ワ</t>
    </rPh>
    <rPh sb="14" eb="16">
      <t>ジドウ</t>
    </rPh>
    <rPh sb="17" eb="19">
      <t>タンニン</t>
    </rPh>
    <rPh sb="22" eb="24">
      <t>ジョゲン</t>
    </rPh>
    <rPh sb="25" eb="26">
      <t>ウ</t>
    </rPh>
    <rPh sb="32" eb="34">
      <t>クフウ</t>
    </rPh>
    <phoneticPr fontId="1"/>
  </si>
  <si>
    <t>２３　どの児童も発表できる機会をもてるよう工夫されていますか。</t>
    <rPh sb="5" eb="7">
      <t>ジドウ</t>
    </rPh>
    <rPh sb="8" eb="10">
      <t>ハッピョウ</t>
    </rPh>
    <rPh sb="13" eb="15">
      <t>キカイ</t>
    </rPh>
    <rPh sb="21" eb="23">
      <t>クフウ</t>
    </rPh>
    <phoneticPr fontId="1"/>
  </si>
  <si>
    <t>２４　一つの課題が終わったら、次にするべきことが常に用意されていますか。</t>
    <rPh sb="3" eb="4">
      <t>ヒト</t>
    </rPh>
    <rPh sb="6" eb="8">
      <t>カダイ</t>
    </rPh>
    <rPh sb="9" eb="10">
      <t>オ</t>
    </rPh>
    <rPh sb="15" eb="16">
      <t>ツギ</t>
    </rPh>
    <rPh sb="24" eb="25">
      <t>ツネ</t>
    </rPh>
    <rPh sb="26" eb="28">
      <t>ヨウイ</t>
    </rPh>
    <phoneticPr fontId="1"/>
  </si>
  <si>
    <t>２５　集中の持続が可能なように、課題の内容や取り組み方に少しずつ変化を持たせていますか。</t>
    <rPh sb="3" eb="5">
      <t>シュウチュウ</t>
    </rPh>
    <rPh sb="6" eb="8">
      <t>ジゾク</t>
    </rPh>
    <rPh sb="9" eb="11">
      <t>カノウ</t>
    </rPh>
    <rPh sb="16" eb="18">
      <t>カダイ</t>
    </rPh>
    <rPh sb="19" eb="21">
      <t>ナイヨウ</t>
    </rPh>
    <rPh sb="22" eb="23">
      <t>ト</t>
    </rPh>
    <rPh sb="24" eb="25">
      <t>ク</t>
    </rPh>
    <rPh sb="26" eb="27">
      <t>カタ</t>
    </rPh>
    <rPh sb="28" eb="29">
      <t>スコ</t>
    </rPh>
    <rPh sb="32" eb="34">
      <t>ヘンカ</t>
    </rPh>
    <rPh sb="35" eb="36">
      <t>モ</t>
    </rPh>
    <phoneticPr fontId="1"/>
  </si>
  <si>
    <t>Ⅳ　内容の構造化</t>
    <rPh sb="2" eb="4">
      <t>ナイヨウ</t>
    </rPh>
    <rPh sb="5" eb="8">
      <t>コウゾウカ</t>
    </rPh>
    <phoneticPr fontId="1"/>
  </si>
  <si>
    <t>２６　(ワークシートなどを活用して）学習の進め方、段取りが分かりやすくなるような工夫がされていますか。</t>
    <rPh sb="13" eb="15">
      <t>カツヨウ</t>
    </rPh>
    <rPh sb="18" eb="20">
      <t>ガクシュウ</t>
    </rPh>
    <rPh sb="21" eb="22">
      <t>スス</t>
    </rPh>
    <rPh sb="23" eb="24">
      <t>カタ</t>
    </rPh>
    <rPh sb="25" eb="27">
      <t>ダンド</t>
    </rPh>
    <rPh sb="29" eb="30">
      <t>ワ</t>
    </rPh>
    <rPh sb="40" eb="42">
      <t>クフウ</t>
    </rPh>
    <phoneticPr fontId="1"/>
  </si>
  <si>
    <t>２７　課題についてできる限り学習内容の細分化(スモールステップ化)を行っていますか。</t>
    <rPh sb="3" eb="5">
      <t>カダイ</t>
    </rPh>
    <rPh sb="12" eb="13">
      <t>カギ</t>
    </rPh>
    <rPh sb="14" eb="16">
      <t>ガクシュウ</t>
    </rPh>
    <rPh sb="16" eb="18">
      <t>ナイヨウ</t>
    </rPh>
    <rPh sb="19" eb="22">
      <t>サイブンカ</t>
    </rPh>
    <rPh sb="31" eb="32">
      <t>カ</t>
    </rPh>
    <rPh sb="34" eb="35">
      <t>オコナ</t>
    </rPh>
    <phoneticPr fontId="1"/>
  </si>
  <si>
    <t>２８　授業がスムーズになるように毎回の進め方にある程度パターンを導入していますか。</t>
    <rPh sb="3" eb="5">
      <t>ジュギョウ</t>
    </rPh>
    <rPh sb="16" eb="18">
      <t>マイカイ</t>
    </rPh>
    <rPh sb="19" eb="20">
      <t>スス</t>
    </rPh>
    <rPh sb="21" eb="22">
      <t>カタ</t>
    </rPh>
    <rPh sb="25" eb="27">
      <t>テイド</t>
    </rPh>
    <rPh sb="32" eb="34">
      <t>ドウニュウ</t>
    </rPh>
    <phoneticPr fontId="1"/>
  </si>
  <si>
    <t>個別的配慮(気になる児童に対して)</t>
    <rPh sb="0" eb="3">
      <t>コベツテキ</t>
    </rPh>
    <rPh sb="3" eb="5">
      <t>ハイリョ</t>
    </rPh>
    <rPh sb="6" eb="7">
      <t>キ</t>
    </rPh>
    <rPh sb="10" eb="12">
      <t>ジドウ</t>
    </rPh>
    <rPh sb="13" eb="14">
      <t>タイ</t>
    </rPh>
    <phoneticPr fontId="1"/>
  </si>
  <si>
    <t>１　つまづき全般</t>
    <rPh sb="6" eb="8">
      <t>ゼンパン</t>
    </rPh>
    <phoneticPr fontId="1"/>
  </si>
  <si>
    <t>２９　個別の指導計画に基づいた指導が十分に行えましたか。(個別の指導計画が作成されている児童に対して)</t>
    <rPh sb="3" eb="5">
      <t>コベツ</t>
    </rPh>
    <rPh sb="6" eb="8">
      <t>シドウ</t>
    </rPh>
    <rPh sb="8" eb="10">
      <t>ケイカク</t>
    </rPh>
    <rPh sb="11" eb="12">
      <t>モト</t>
    </rPh>
    <rPh sb="15" eb="17">
      <t>シドウ</t>
    </rPh>
    <rPh sb="18" eb="20">
      <t>ジュウブン</t>
    </rPh>
    <rPh sb="21" eb="22">
      <t>オコナ</t>
    </rPh>
    <rPh sb="29" eb="31">
      <t>コベツ</t>
    </rPh>
    <rPh sb="32" eb="34">
      <t>シドウ</t>
    </rPh>
    <rPh sb="34" eb="36">
      <t>ケイカク</t>
    </rPh>
    <rPh sb="37" eb="39">
      <t>サクセイ</t>
    </rPh>
    <rPh sb="44" eb="46">
      <t>ジドウ</t>
    </rPh>
    <rPh sb="47" eb="48">
      <t>タイ</t>
    </rPh>
    <phoneticPr fontId="1"/>
  </si>
  <si>
    <t>Ⅱ　学習のつまづき</t>
    <rPh sb="2" eb="4">
      <t>ガクシュウ</t>
    </rPh>
    <phoneticPr fontId="1"/>
  </si>
  <si>
    <t>３０　教科内容について習得されている学年レベル、ミスの仕方について把握する工夫がされていますか。</t>
    <rPh sb="3" eb="5">
      <t>キョウカ</t>
    </rPh>
    <rPh sb="5" eb="7">
      <t>ナイヨウ</t>
    </rPh>
    <rPh sb="11" eb="13">
      <t>シュウトク</t>
    </rPh>
    <rPh sb="18" eb="20">
      <t>ガクネン</t>
    </rPh>
    <rPh sb="27" eb="29">
      <t>シカタ</t>
    </rPh>
    <rPh sb="33" eb="35">
      <t>ハアク</t>
    </rPh>
    <rPh sb="37" eb="39">
      <t>クフウ</t>
    </rPh>
    <phoneticPr fontId="1"/>
  </si>
  <si>
    <t>３１　つまづきが起き始めているところに戻って学習できる機会を用意していますか。(例：下学年対応）</t>
    <rPh sb="8" eb="9">
      <t>オ</t>
    </rPh>
    <rPh sb="10" eb="11">
      <t>ハジ</t>
    </rPh>
    <rPh sb="19" eb="20">
      <t>モド</t>
    </rPh>
    <rPh sb="22" eb="24">
      <t>ガクシュウ</t>
    </rPh>
    <rPh sb="27" eb="29">
      <t>キカイ</t>
    </rPh>
    <rPh sb="30" eb="32">
      <t>ヨウイ</t>
    </rPh>
    <rPh sb="40" eb="41">
      <t>レイ</t>
    </rPh>
    <rPh sb="42" eb="43">
      <t>カ</t>
    </rPh>
    <rPh sb="43" eb="45">
      <t>ガクネン</t>
    </rPh>
    <rPh sb="44" eb="45">
      <t>ネン</t>
    </rPh>
    <rPh sb="45" eb="47">
      <t>タイオウ</t>
    </rPh>
    <phoneticPr fontId="1"/>
  </si>
  <si>
    <t>３２　学級以外の指導の場(例：通級)を利用している場合、情報・教材の共有がさていますか。</t>
    <rPh sb="3" eb="5">
      <t>ガッキュウ</t>
    </rPh>
    <rPh sb="5" eb="7">
      <t>イガイ</t>
    </rPh>
    <rPh sb="8" eb="10">
      <t>シドウ</t>
    </rPh>
    <rPh sb="11" eb="12">
      <t>バ</t>
    </rPh>
    <rPh sb="13" eb="14">
      <t>レイ</t>
    </rPh>
    <rPh sb="15" eb="16">
      <t>ツウ</t>
    </rPh>
    <rPh sb="16" eb="17">
      <t>キュウ</t>
    </rPh>
    <rPh sb="19" eb="21">
      <t>リヨウ</t>
    </rPh>
    <rPh sb="25" eb="27">
      <t>バアイ</t>
    </rPh>
    <rPh sb="28" eb="30">
      <t>ジョウホウ</t>
    </rPh>
    <rPh sb="31" eb="33">
      <t>キョウザイ</t>
    </rPh>
    <rPh sb="34" eb="36">
      <t>キョウユウ</t>
    </rPh>
    <phoneticPr fontId="1"/>
  </si>
  <si>
    <t>Ⅲ　社会性のつまづき</t>
    <rPh sb="2" eb="5">
      <t>シャカイセイ</t>
    </rPh>
    <phoneticPr fontId="1"/>
  </si>
  <si>
    <t>３３　その子なりに参加できる集団作り(例：学級、班、小グループ)をしていますか。</t>
    <rPh sb="5" eb="6">
      <t>コ</t>
    </rPh>
    <rPh sb="9" eb="11">
      <t>サンカ</t>
    </rPh>
    <rPh sb="14" eb="16">
      <t>シュウダン</t>
    </rPh>
    <rPh sb="16" eb="17">
      <t>ヅク</t>
    </rPh>
    <rPh sb="19" eb="20">
      <t>レイ</t>
    </rPh>
    <rPh sb="21" eb="23">
      <t>ガッキュウ</t>
    </rPh>
    <rPh sb="24" eb="25">
      <t>ハン</t>
    </rPh>
    <rPh sb="26" eb="27">
      <t>ショウ</t>
    </rPh>
    <phoneticPr fontId="1"/>
  </si>
  <si>
    <t>３４　集団に参加できるための本人に応じたスキル(例：言葉のかけ方、挨拶の仕方）を個別に教える機会を作っていますか。</t>
    <rPh sb="3" eb="5">
      <t>シュウダン</t>
    </rPh>
    <rPh sb="6" eb="8">
      <t>サンカ</t>
    </rPh>
    <rPh sb="14" eb="16">
      <t>ホンニン</t>
    </rPh>
    <rPh sb="17" eb="18">
      <t>オウ</t>
    </rPh>
    <rPh sb="24" eb="25">
      <t>レイ</t>
    </rPh>
    <rPh sb="26" eb="28">
      <t>コトバ</t>
    </rPh>
    <rPh sb="31" eb="32">
      <t>カタ</t>
    </rPh>
    <rPh sb="33" eb="35">
      <t>アイサツ</t>
    </rPh>
    <rPh sb="36" eb="38">
      <t>シカタ</t>
    </rPh>
    <rPh sb="40" eb="42">
      <t>コベツ</t>
    </rPh>
    <rPh sb="43" eb="44">
      <t>オシ</t>
    </rPh>
    <rPh sb="46" eb="48">
      <t>キカイ</t>
    </rPh>
    <rPh sb="49" eb="50">
      <t>ツク</t>
    </rPh>
    <phoneticPr fontId="1"/>
  </si>
  <si>
    <t>３５　小集団指導の参加機会について検討していますか。(例：通級）</t>
    <rPh sb="3" eb="4">
      <t>ショウ</t>
    </rPh>
    <rPh sb="4" eb="6">
      <t>シュウダン</t>
    </rPh>
    <rPh sb="6" eb="8">
      <t>シドウ</t>
    </rPh>
    <rPh sb="9" eb="11">
      <t>サンカ</t>
    </rPh>
    <rPh sb="11" eb="13">
      <t>キカイ</t>
    </rPh>
    <rPh sb="17" eb="19">
      <t>ケントウ</t>
    </rPh>
    <rPh sb="27" eb="28">
      <t>レイ</t>
    </rPh>
    <rPh sb="29" eb="30">
      <t>ツウ</t>
    </rPh>
    <rPh sb="30" eb="31">
      <t>キュウ</t>
    </rPh>
    <phoneticPr fontId="1"/>
  </si>
  <si>
    <t>Ⅳ　注意のつまづき</t>
    <rPh sb="2" eb="4">
      <t>チュウイ</t>
    </rPh>
    <phoneticPr fontId="1"/>
  </si>
  <si>
    <t>３６　集中が途切れた時やじっとしていられない時に、どうするかなどの具体的な行動の仕方を本人と約束していますか。</t>
    <rPh sb="3" eb="5">
      <t>シュウチュウ</t>
    </rPh>
    <rPh sb="6" eb="8">
      <t>トギ</t>
    </rPh>
    <rPh sb="10" eb="11">
      <t>トキ</t>
    </rPh>
    <rPh sb="22" eb="23">
      <t>トキ</t>
    </rPh>
    <rPh sb="33" eb="36">
      <t>グタイテキ</t>
    </rPh>
    <rPh sb="37" eb="39">
      <t>コウドウ</t>
    </rPh>
    <rPh sb="40" eb="42">
      <t>シカタ</t>
    </rPh>
    <rPh sb="43" eb="45">
      <t>ホンニン</t>
    </rPh>
    <rPh sb="46" eb="48">
      <t>ヤクソク</t>
    </rPh>
    <phoneticPr fontId="1"/>
  </si>
  <si>
    <t>３７　授業内容は聞くばかりでなく、具体的な活動を取り入れていますか。</t>
    <rPh sb="3" eb="5">
      <t>ジュギョウ</t>
    </rPh>
    <rPh sb="5" eb="7">
      <t>ナイヨウ</t>
    </rPh>
    <rPh sb="8" eb="9">
      <t>キ</t>
    </rPh>
    <rPh sb="17" eb="20">
      <t>グタイテキ</t>
    </rPh>
    <rPh sb="21" eb="23">
      <t>カツドウ</t>
    </rPh>
    <rPh sb="24" eb="25">
      <t>ト</t>
    </rPh>
    <rPh sb="26" eb="27">
      <t>イ</t>
    </rPh>
    <phoneticPr fontId="1"/>
  </si>
  <si>
    <t>Ⅴ　言葉のつまづき</t>
    <rPh sb="2" eb="4">
      <t>コトバ</t>
    </rPh>
    <phoneticPr fontId="1"/>
  </si>
  <si>
    <t>３８　時々、質問などをして指示内容が理解できているか確認していますか。</t>
    <rPh sb="3" eb="5">
      <t>トキドキ</t>
    </rPh>
    <rPh sb="6" eb="8">
      <t>シツモン</t>
    </rPh>
    <rPh sb="13" eb="15">
      <t>シジ</t>
    </rPh>
    <rPh sb="15" eb="17">
      <t>ナイヨウ</t>
    </rPh>
    <rPh sb="18" eb="20">
      <t>リカイ</t>
    </rPh>
    <rPh sb="26" eb="28">
      <t>カクニン</t>
    </rPh>
    <phoneticPr fontId="1"/>
  </si>
  <si>
    <t>３９　指示理解の弱い子に対して、個別に説明を加えるようにしていますか。</t>
    <rPh sb="3" eb="5">
      <t>シジ</t>
    </rPh>
    <rPh sb="5" eb="7">
      <t>リカイ</t>
    </rPh>
    <rPh sb="8" eb="9">
      <t>ヨワ</t>
    </rPh>
    <rPh sb="10" eb="11">
      <t>コ</t>
    </rPh>
    <rPh sb="12" eb="13">
      <t>タイ</t>
    </rPh>
    <rPh sb="16" eb="18">
      <t>コベツ</t>
    </rPh>
    <rPh sb="19" eb="21">
      <t>セツメイ</t>
    </rPh>
    <rPh sb="22" eb="23">
      <t>クワ</t>
    </rPh>
    <phoneticPr fontId="1"/>
  </si>
  <si>
    <t>４０　言葉だけの説明では理解できない子には、絵や図などを使って補っていますか。</t>
    <rPh sb="3" eb="5">
      <t>コトバ</t>
    </rPh>
    <rPh sb="8" eb="10">
      <t>セツメイ</t>
    </rPh>
    <rPh sb="12" eb="14">
      <t>リカイ</t>
    </rPh>
    <rPh sb="18" eb="19">
      <t>コ</t>
    </rPh>
    <rPh sb="22" eb="23">
      <t>エ</t>
    </rPh>
    <rPh sb="24" eb="25">
      <t>ズ</t>
    </rPh>
    <rPh sb="28" eb="29">
      <t>ツカ</t>
    </rPh>
    <rPh sb="31" eb="32">
      <t>オギナ</t>
    </rPh>
    <phoneticPr fontId="1"/>
  </si>
  <si>
    <t>４１　説明することに苦手な子に対して、時々時間をかけてゆっくり聞いてあげることをしていますか。</t>
    <rPh sb="3" eb="5">
      <t>セツメイ</t>
    </rPh>
    <rPh sb="10" eb="12">
      <t>ニガテ</t>
    </rPh>
    <rPh sb="13" eb="14">
      <t>コ</t>
    </rPh>
    <rPh sb="15" eb="16">
      <t>タイ</t>
    </rPh>
    <rPh sb="19" eb="21">
      <t>トキドキ</t>
    </rPh>
    <rPh sb="21" eb="23">
      <t>ジカン</t>
    </rPh>
    <rPh sb="31" eb="32">
      <t>キ</t>
    </rPh>
    <phoneticPr fontId="1"/>
  </si>
  <si>
    <t>Ⅵ　運動のつまづき</t>
    <rPh sb="2" eb="4">
      <t>ウンドウ</t>
    </rPh>
    <phoneticPr fontId="1"/>
  </si>
  <si>
    <t>４２　手先の不器用さ、運動の苦手さから学習参加の拒否などが起こらないように気を付けていますか。</t>
    <rPh sb="3" eb="5">
      <t>テサキ</t>
    </rPh>
    <rPh sb="6" eb="9">
      <t>ブキヨウ</t>
    </rPh>
    <rPh sb="11" eb="13">
      <t>ウンドウ</t>
    </rPh>
    <rPh sb="14" eb="16">
      <t>ニガテ</t>
    </rPh>
    <rPh sb="19" eb="21">
      <t>ガクシュウ</t>
    </rPh>
    <rPh sb="21" eb="23">
      <t>サンカ</t>
    </rPh>
    <rPh sb="24" eb="26">
      <t>キョヒ</t>
    </rPh>
    <rPh sb="29" eb="30">
      <t>オ</t>
    </rPh>
    <rPh sb="37" eb="38">
      <t>キ</t>
    </rPh>
    <rPh sb="39" eb="40">
      <t>ツ</t>
    </rPh>
    <phoneticPr fontId="1"/>
  </si>
  <si>
    <t>Ⅶ　情緒のつまづき</t>
    <rPh sb="2" eb="4">
      <t>ジョウチョ</t>
    </rPh>
    <phoneticPr fontId="1"/>
  </si>
  <si>
    <t>４４　得意なことが発揮できる活動を時々入れていますか。</t>
    <rPh sb="3" eb="5">
      <t>トクイ</t>
    </rPh>
    <rPh sb="9" eb="11">
      <t>ハッキ</t>
    </rPh>
    <rPh sb="14" eb="16">
      <t>カツドウ</t>
    </rPh>
    <rPh sb="17" eb="19">
      <t>トキドキ</t>
    </rPh>
    <rPh sb="19" eb="20">
      <t>イ</t>
    </rPh>
    <phoneticPr fontId="1"/>
  </si>
  <si>
    <t>４５　本人の成長している点について、時々本人に伝える機会を作っていますか。</t>
    <rPh sb="3" eb="5">
      <t>ホンニン</t>
    </rPh>
    <rPh sb="6" eb="8">
      <t>セイチョウ</t>
    </rPh>
    <rPh sb="12" eb="13">
      <t>テン</t>
    </rPh>
    <rPh sb="18" eb="20">
      <t>トキドキ</t>
    </rPh>
    <rPh sb="20" eb="22">
      <t>ホンニン</t>
    </rPh>
    <rPh sb="23" eb="24">
      <t>ツタ</t>
    </rPh>
    <rPh sb="26" eb="28">
      <t>キカイ</t>
    </rPh>
    <rPh sb="29" eb="30">
      <t>ツク</t>
    </rPh>
    <phoneticPr fontId="1"/>
  </si>
  <si>
    <t>４６　学校生活の中で苦にしていることなどについての訴えを聞く機会を作っていますか。</t>
    <rPh sb="3" eb="5">
      <t>ガッコウ</t>
    </rPh>
    <rPh sb="5" eb="7">
      <t>セイカツ</t>
    </rPh>
    <rPh sb="8" eb="9">
      <t>ナカ</t>
    </rPh>
    <rPh sb="10" eb="11">
      <t>ク</t>
    </rPh>
    <rPh sb="25" eb="26">
      <t>ウッタ</t>
    </rPh>
    <rPh sb="28" eb="29">
      <t>キ</t>
    </rPh>
    <rPh sb="30" eb="32">
      <t>キカイ</t>
    </rPh>
    <rPh sb="33" eb="34">
      <t>ツク</t>
    </rPh>
    <phoneticPr fontId="1"/>
  </si>
  <si>
    <t>４７　学校が好きになれることを一緒になって探したり、提示したりしていますか。</t>
    <rPh sb="3" eb="5">
      <t>ガッコウ</t>
    </rPh>
    <rPh sb="6" eb="7">
      <t>ス</t>
    </rPh>
    <rPh sb="15" eb="17">
      <t>イッショ</t>
    </rPh>
    <rPh sb="21" eb="22">
      <t>サガ</t>
    </rPh>
    <rPh sb="26" eb="28">
      <t>テイジ</t>
    </rPh>
    <phoneticPr fontId="1"/>
  </si>
  <si>
    <t>授業のユニバーサルデザイン化モデル研究事業におけるチェックリスト（小学校用）</t>
    <rPh sb="0" eb="2">
      <t>ジュギョウ</t>
    </rPh>
    <rPh sb="13" eb="14">
      <t>カ</t>
    </rPh>
    <rPh sb="17" eb="19">
      <t>ケンキュウ</t>
    </rPh>
    <rPh sb="19" eb="21">
      <t>ジギョウ</t>
    </rPh>
    <rPh sb="33" eb="37">
      <t>ショウガッコウヨウ</t>
    </rPh>
    <phoneticPr fontId="1"/>
  </si>
  <si>
    <t>かなりやっている</t>
    <phoneticPr fontId="1"/>
  </si>
  <si>
    <t>やっている</t>
    <phoneticPr fontId="1"/>
  </si>
  <si>
    <t>たまにやっている</t>
    <phoneticPr fontId="1"/>
  </si>
  <si>
    <t>ほとんどやっていない</t>
    <phoneticPr fontId="1"/>
  </si>
  <si>
    <t>授業のユニバーサルデザイン化モデル研究事業におけるチェックリスト（管理者用）</t>
    <rPh sb="0" eb="2">
      <t>ジュギョウ</t>
    </rPh>
    <rPh sb="13" eb="14">
      <t>カ</t>
    </rPh>
    <rPh sb="17" eb="19">
      <t>ケンキュウ</t>
    </rPh>
    <rPh sb="19" eb="21">
      <t>ジギョウ</t>
    </rPh>
    <rPh sb="33" eb="36">
      <t>カンリシャ</t>
    </rPh>
    <rPh sb="36" eb="37">
      <t>ヨウ</t>
    </rPh>
    <rPh sb="37" eb="38">
      <t>コウヨウ</t>
    </rPh>
    <phoneticPr fontId="1"/>
  </si>
  <si>
    <t>学校名</t>
    <rPh sb="0" eb="2">
      <t>ガッコウ</t>
    </rPh>
    <rPh sb="2" eb="3">
      <t>メイ</t>
    </rPh>
    <phoneticPr fontId="1"/>
  </si>
  <si>
    <t>　（　　　　　　　）小・中学校</t>
    <rPh sb="10" eb="11">
      <t>ショウ</t>
    </rPh>
    <rPh sb="12" eb="15">
      <t>チュウガッコウ</t>
    </rPh>
    <phoneticPr fontId="1"/>
  </si>
  <si>
    <t>役　職　（校長・コーディネーター・アドバイザー）</t>
    <rPh sb="0" eb="1">
      <t>ヤク</t>
    </rPh>
    <rPh sb="2" eb="3">
      <t>ショク</t>
    </rPh>
    <rPh sb="5" eb="7">
      <t>コウチョウ</t>
    </rPh>
    <phoneticPr fontId="1"/>
  </si>
  <si>
    <t>学校環境</t>
    <rPh sb="0" eb="2">
      <t>ガッコウ</t>
    </rPh>
    <rPh sb="2" eb="4">
      <t>カンキョウ</t>
    </rPh>
    <phoneticPr fontId="1"/>
  </si>
  <si>
    <t>Ⅰ　組織作り</t>
    <rPh sb="2" eb="4">
      <t>ソシキ</t>
    </rPh>
    <rPh sb="4" eb="5">
      <t>ヅク</t>
    </rPh>
    <phoneticPr fontId="1"/>
  </si>
  <si>
    <t>Ⅱ　理解・啓発</t>
    <rPh sb="2" eb="4">
      <t>リカイ</t>
    </rPh>
    <rPh sb="5" eb="7">
      <t>ケイハツ</t>
    </rPh>
    <phoneticPr fontId="1"/>
  </si>
  <si>
    <t>Ⅲ　発見</t>
    <rPh sb="2" eb="4">
      <t>ハッケン</t>
    </rPh>
    <phoneticPr fontId="1"/>
  </si>
  <si>
    <t>Ⅳ　把握・分析</t>
    <rPh sb="2" eb="4">
      <t>ハアク</t>
    </rPh>
    <rPh sb="5" eb="7">
      <t>ブンセキ</t>
    </rPh>
    <phoneticPr fontId="1"/>
  </si>
  <si>
    <t>Ⅴ　配慮・支援</t>
    <rPh sb="2" eb="4">
      <t>ハイリョ</t>
    </rPh>
    <rPh sb="5" eb="7">
      <t>シエン</t>
    </rPh>
    <phoneticPr fontId="1"/>
  </si>
  <si>
    <t>Ⅵ　評価　</t>
    <rPh sb="2" eb="4">
      <t>ヒョウカ</t>
    </rPh>
    <phoneticPr fontId="1"/>
  </si>
  <si>
    <t>Ⅶ　引き継ぎ</t>
    <rPh sb="2" eb="3">
      <t>ヒ</t>
    </rPh>
    <rPh sb="4" eb="5">
      <t>ツ</t>
    </rPh>
    <phoneticPr fontId="1"/>
  </si>
  <si>
    <t>Ⅷ　連携</t>
    <rPh sb="2" eb="4">
      <t>レンケイ</t>
    </rPh>
    <phoneticPr fontId="1"/>
  </si>
  <si>
    <t>　１　校内委員会は適切に運営できる体制（構成メンバー、頻度等）でしたか。</t>
    <rPh sb="3" eb="5">
      <t>コウナイ</t>
    </rPh>
    <rPh sb="5" eb="8">
      <t>イインカイ</t>
    </rPh>
    <rPh sb="9" eb="11">
      <t>テキセツ</t>
    </rPh>
    <rPh sb="12" eb="14">
      <t>ウンエイ</t>
    </rPh>
    <rPh sb="17" eb="19">
      <t>タイセイ</t>
    </rPh>
    <rPh sb="20" eb="22">
      <t>コウセイ</t>
    </rPh>
    <rPh sb="27" eb="29">
      <t>ヒンド</t>
    </rPh>
    <rPh sb="29" eb="30">
      <t>トウ</t>
    </rPh>
    <phoneticPr fontId="1"/>
  </si>
  <si>
    <t>　２　校内委員会の開催間隔は適切であるように設定しましたか。</t>
    <rPh sb="3" eb="5">
      <t>コウナイ</t>
    </rPh>
    <rPh sb="5" eb="8">
      <t>イインカイ</t>
    </rPh>
    <rPh sb="9" eb="11">
      <t>カイサイ</t>
    </rPh>
    <rPh sb="11" eb="13">
      <t>カンカク</t>
    </rPh>
    <rPh sb="14" eb="16">
      <t>テキセツ</t>
    </rPh>
    <rPh sb="22" eb="24">
      <t>セッテイ</t>
    </rPh>
    <phoneticPr fontId="1"/>
  </si>
  <si>
    <t>　３　他の部会等との共同開催等で情報共有、整理を行いましたか。また行った場合、どのように行ったかご記入ください。</t>
    <rPh sb="3" eb="4">
      <t>タ</t>
    </rPh>
    <rPh sb="5" eb="7">
      <t>ブカイ</t>
    </rPh>
    <rPh sb="7" eb="8">
      <t>トウ</t>
    </rPh>
    <rPh sb="10" eb="12">
      <t>キョウドウ</t>
    </rPh>
    <rPh sb="12" eb="14">
      <t>カイサイ</t>
    </rPh>
    <rPh sb="14" eb="15">
      <t>トウ</t>
    </rPh>
    <rPh sb="16" eb="18">
      <t>ジョウホウ</t>
    </rPh>
    <rPh sb="18" eb="20">
      <t>キョウユウ</t>
    </rPh>
    <rPh sb="21" eb="23">
      <t>セイリ</t>
    </rPh>
    <rPh sb="24" eb="25">
      <t>オコナ</t>
    </rPh>
    <rPh sb="33" eb="34">
      <t>オコナ</t>
    </rPh>
    <rPh sb="36" eb="38">
      <t>バアイ</t>
    </rPh>
    <rPh sb="44" eb="45">
      <t>オコナ</t>
    </rPh>
    <rPh sb="49" eb="51">
      <t>キニュウ</t>
    </rPh>
    <phoneticPr fontId="1"/>
  </si>
  <si>
    <t>　４　校内委員会の構成メンバー以外にその時に必要（有効）となる人物（担任、前担任、サポーター等）に校内委員会参加してもらいましたか。</t>
    <rPh sb="3" eb="5">
      <t>コウナイ</t>
    </rPh>
    <rPh sb="5" eb="8">
      <t>イインカイ</t>
    </rPh>
    <rPh sb="9" eb="11">
      <t>コウセイ</t>
    </rPh>
    <rPh sb="15" eb="17">
      <t>イガイ</t>
    </rPh>
    <rPh sb="20" eb="21">
      <t>トキ</t>
    </rPh>
    <rPh sb="22" eb="24">
      <t>ヒツヨウ</t>
    </rPh>
    <rPh sb="25" eb="27">
      <t>ユウコウ</t>
    </rPh>
    <rPh sb="31" eb="33">
      <t>ジンブツ</t>
    </rPh>
    <rPh sb="34" eb="36">
      <t>タンニン</t>
    </rPh>
    <rPh sb="37" eb="38">
      <t>ゼン</t>
    </rPh>
    <rPh sb="38" eb="40">
      <t>タンニン</t>
    </rPh>
    <rPh sb="46" eb="47">
      <t>トウ</t>
    </rPh>
    <rPh sb="49" eb="51">
      <t>コウナイ</t>
    </rPh>
    <rPh sb="51" eb="54">
      <t>イインカイ</t>
    </rPh>
    <rPh sb="54" eb="56">
      <t>サンカ</t>
    </rPh>
    <phoneticPr fontId="1"/>
  </si>
  <si>
    <t>　５　校内委員会で検討された結果、得られた結論を有効に活用、機能させましたか。</t>
    <rPh sb="3" eb="5">
      <t>コウナイ</t>
    </rPh>
    <rPh sb="5" eb="8">
      <t>イインカイ</t>
    </rPh>
    <rPh sb="6" eb="7">
      <t>イン</t>
    </rPh>
    <rPh sb="7" eb="8">
      <t>カイ</t>
    </rPh>
    <rPh sb="9" eb="11">
      <t>ケントウ</t>
    </rPh>
    <rPh sb="14" eb="16">
      <t>ケッカ</t>
    </rPh>
    <rPh sb="17" eb="18">
      <t>エ</t>
    </rPh>
    <rPh sb="21" eb="23">
      <t>ケツロン</t>
    </rPh>
    <rPh sb="24" eb="26">
      <t>ユウコウ</t>
    </rPh>
    <rPh sb="27" eb="29">
      <t>カツヨウ</t>
    </rPh>
    <rPh sb="30" eb="32">
      <t>キノウ</t>
    </rPh>
    <phoneticPr fontId="1"/>
  </si>
  <si>
    <t>　６　校内委員会として、発達障害等の理解に必要な資料、文献等をこうな愛の教員に対して紹介をしましたか。</t>
    <rPh sb="3" eb="5">
      <t>コウナイ</t>
    </rPh>
    <rPh sb="5" eb="8">
      <t>イインカイ</t>
    </rPh>
    <rPh sb="12" eb="14">
      <t>ハッタツ</t>
    </rPh>
    <rPh sb="14" eb="16">
      <t>ショウガイ</t>
    </rPh>
    <rPh sb="16" eb="17">
      <t>トウ</t>
    </rPh>
    <rPh sb="18" eb="20">
      <t>リカイ</t>
    </rPh>
    <rPh sb="21" eb="23">
      <t>ヒツヨウ</t>
    </rPh>
    <rPh sb="24" eb="26">
      <t>シリョウ</t>
    </rPh>
    <rPh sb="27" eb="29">
      <t>ブンケン</t>
    </rPh>
    <rPh sb="29" eb="30">
      <t>トウ</t>
    </rPh>
    <rPh sb="34" eb="35">
      <t>アイ</t>
    </rPh>
    <rPh sb="36" eb="38">
      <t>キョウイン</t>
    </rPh>
    <rPh sb="39" eb="40">
      <t>タイ</t>
    </rPh>
    <rPh sb="42" eb="44">
      <t>ショウカイ</t>
    </rPh>
    <phoneticPr fontId="1"/>
  </si>
  <si>
    <t>　７　校内委員会として専門家等を招いての校内での研修会、あるいは学習の機会を校内の教員に対して設定しましたか。</t>
    <rPh sb="3" eb="5">
      <t>コウナイ</t>
    </rPh>
    <rPh sb="5" eb="8">
      <t>イインカイ</t>
    </rPh>
    <rPh sb="11" eb="14">
      <t>センモンカ</t>
    </rPh>
    <rPh sb="14" eb="15">
      <t>トウ</t>
    </rPh>
    <rPh sb="16" eb="17">
      <t>マネ</t>
    </rPh>
    <rPh sb="20" eb="22">
      <t>コウナイ</t>
    </rPh>
    <rPh sb="24" eb="27">
      <t>ケンシュウカイ</t>
    </rPh>
    <rPh sb="32" eb="34">
      <t>ガクシュウ</t>
    </rPh>
    <rPh sb="35" eb="37">
      <t>キカイ</t>
    </rPh>
    <rPh sb="38" eb="40">
      <t>コウナイ</t>
    </rPh>
    <rPh sb="41" eb="43">
      <t>キョウイン</t>
    </rPh>
    <rPh sb="44" eb="45">
      <t>タイ</t>
    </rPh>
    <rPh sb="47" eb="49">
      <t>セッテイ</t>
    </rPh>
    <phoneticPr fontId="1"/>
  </si>
  <si>
    <t>　８　各担任による個々の児童・生徒理解をを深める機会、（事例検討会等）を作りましたか。</t>
    <rPh sb="3" eb="6">
      <t>カクタンニン</t>
    </rPh>
    <rPh sb="9" eb="11">
      <t>ココ</t>
    </rPh>
    <rPh sb="12" eb="14">
      <t>ジドウ</t>
    </rPh>
    <rPh sb="15" eb="17">
      <t>セイト</t>
    </rPh>
    <rPh sb="17" eb="19">
      <t>リカイ</t>
    </rPh>
    <rPh sb="21" eb="22">
      <t>フカ</t>
    </rPh>
    <rPh sb="24" eb="26">
      <t>キカイ</t>
    </rPh>
    <rPh sb="28" eb="30">
      <t>ジレイ</t>
    </rPh>
    <rPh sb="30" eb="33">
      <t>ケントウカイ</t>
    </rPh>
    <rPh sb="33" eb="34">
      <t>トウ</t>
    </rPh>
    <rPh sb="36" eb="37">
      <t>ツク</t>
    </rPh>
    <phoneticPr fontId="1"/>
  </si>
  <si>
    <t>　９　校内の教員に対して発達障害等の理解に必要な学校外の研修等の参加を促しましたか。</t>
    <rPh sb="3" eb="5">
      <t>コウナイ</t>
    </rPh>
    <rPh sb="6" eb="8">
      <t>キョウイン</t>
    </rPh>
    <rPh sb="9" eb="10">
      <t>タイ</t>
    </rPh>
    <rPh sb="12" eb="14">
      <t>ハッタツ</t>
    </rPh>
    <rPh sb="14" eb="16">
      <t>ショウガイ</t>
    </rPh>
    <rPh sb="16" eb="17">
      <t>トウ</t>
    </rPh>
    <rPh sb="18" eb="20">
      <t>リカイ</t>
    </rPh>
    <rPh sb="21" eb="23">
      <t>ヒツヨウ</t>
    </rPh>
    <rPh sb="24" eb="26">
      <t>ガッコウ</t>
    </rPh>
    <rPh sb="26" eb="27">
      <t>ガイ</t>
    </rPh>
    <rPh sb="28" eb="30">
      <t>ケンシュウ</t>
    </rPh>
    <rPh sb="30" eb="31">
      <t>トウ</t>
    </rPh>
    <rPh sb="32" eb="34">
      <t>サンカ</t>
    </rPh>
    <rPh sb="35" eb="36">
      <t>ウナガ</t>
    </rPh>
    <phoneticPr fontId="1"/>
  </si>
  <si>
    <t>１０　気になる児童・生徒について校内委員会に各担任から報告される機会を作りましたか。</t>
    <rPh sb="3" eb="4">
      <t>キ</t>
    </rPh>
    <rPh sb="7" eb="9">
      <t>ジドウ</t>
    </rPh>
    <rPh sb="10" eb="12">
      <t>セイト</t>
    </rPh>
    <rPh sb="16" eb="18">
      <t>コウナイ</t>
    </rPh>
    <rPh sb="18" eb="21">
      <t>イインカイ</t>
    </rPh>
    <rPh sb="22" eb="25">
      <t>カクタンニン</t>
    </rPh>
    <rPh sb="27" eb="29">
      <t>ホウコク</t>
    </rPh>
    <rPh sb="32" eb="34">
      <t>キカイ</t>
    </rPh>
    <rPh sb="35" eb="36">
      <t>ツク</t>
    </rPh>
    <phoneticPr fontId="1"/>
  </si>
  <si>
    <t>１１　校内委員会の中で気になる児童・生徒について専門的視点から検討する機会（巡回相談の利用等）を作りましたか。</t>
    <rPh sb="3" eb="5">
      <t>コウナイ</t>
    </rPh>
    <rPh sb="5" eb="8">
      <t>イインカイ</t>
    </rPh>
    <rPh sb="9" eb="10">
      <t>ナカ</t>
    </rPh>
    <rPh sb="11" eb="12">
      <t>キ</t>
    </rPh>
    <rPh sb="15" eb="17">
      <t>ジドウ</t>
    </rPh>
    <rPh sb="18" eb="20">
      <t>セイト</t>
    </rPh>
    <rPh sb="24" eb="27">
      <t>センモンテキ</t>
    </rPh>
    <rPh sb="27" eb="29">
      <t>シテン</t>
    </rPh>
    <rPh sb="31" eb="33">
      <t>ケントウ</t>
    </rPh>
    <rPh sb="35" eb="37">
      <t>キカイ</t>
    </rPh>
    <rPh sb="38" eb="40">
      <t>ジュンカイ</t>
    </rPh>
    <rPh sb="40" eb="42">
      <t>ソウダン</t>
    </rPh>
    <rPh sb="43" eb="45">
      <t>リヨウ</t>
    </rPh>
    <rPh sb="45" eb="46">
      <t>トウ</t>
    </rPh>
    <rPh sb="48" eb="49">
      <t>ツク</t>
    </rPh>
    <phoneticPr fontId="1"/>
  </si>
  <si>
    <t>１２　気になる児童・生徒について校内委員会の把握児童・生徒としてリストに載せましたか。</t>
    <rPh sb="3" eb="4">
      <t>キ</t>
    </rPh>
    <rPh sb="7" eb="9">
      <t>ジドウ</t>
    </rPh>
    <rPh sb="10" eb="12">
      <t>セイト</t>
    </rPh>
    <rPh sb="16" eb="18">
      <t>コウナイ</t>
    </rPh>
    <rPh sb="18" eb="21">
      <t>イインカイ</t>
    </rPh>
    <rPh sb="22" eb="24">
      <t>ハアク</t>
    </rPh>
    <rPh sb="24" eb="26">
      <t>ジドウ</t>
    </rPh>
    <rPh sb="27" eb="29">
      <t>セイト</t>
    </rPh>
    <rPh sb="36" eb="37">
      <t>ノ</t>
    </rPh>
    <phoneticPr fontId="1"/>
  </si>
  <si>
    <t>　　　昨年度まで継続されてきた児童・生徒数（　　　　）人</t>
    <rPh sb="3" eb="6">
      <t>サクネンド</t>
    </rPh>
    <rPh sb="8" eb="10">
      <t>ケイゾク</t>
    </rPh>
    <rPh sb="15" eb="17">
      <t>ジドウ</t>
    </rPh>
    <rPh sb="18" eb="21">
      <t>セイトスウ</t>
    </rPh>
    <rPh sb="27" eb="28">
      <t>ニン</t>
    </rPh>
    <phoneticPr fontId="1"/>
  </si>
  <si>
    <t>　　　今年度新たに追加された把握児童・生徒数（　　　　）人</t>
    <rPh sb="3" eb="6">
      <t>コンネンド</t>
    </rPh>
    <rPh sb="6" eb="7">
      <t>アラ</t>
    </rPh>
    <rPh sb="9" eb="11">
      <t>ツイカ</t>
    </rPh>
    <rPh sb="14" eb="16">
      <t>ハアク</t>
    </rPh>
    <rPh sb="16" eb="18">
      <t>ジドウ</t>
    </rPh>
    <rPh sb="19" eb="22">
      <t>セイトスウ</t>
    </rPh>
    <rPh sb="28" eb="29">
      <t>ニン</t>
    </rPh>
    <phoneticPr fontId="1"/>
  </si>
  <si>
    <t>１４　昨年度から引き継いだ校内委員会の把握児童・生徒の入れ替えを校内委員会で検討しましたか。</t>
    <rPh sb="3" eb="6">
      <t>サクネンド</t>
    </rPh>
    <rPh sb="8" eb="9">
      <t>ヒ</t>
    </rPh>
    <rPh sb="10" eb="11">
      <t>ツ</t>
    </rPh>
    <rPh sb="13" eb="15">
      <t>コウナイ</t>
    </rPh>
    <rPh sb="15" eb="18">
      <t>イインカイ</t>
    </rPh>
    <rPh sb="19" eb="21">
      <t>ハアク</t>
    </rPh>
    <rPh sb="21" eb="23">
      <t>ジドウ</t>
    </rPh>
    <rPh sb="24" eb="26">
      <t>セイト</t>
    </rPh>
    <rPh sb="27" eb="28">
      <t>イ</t>
    </rPh>
    <rPh sb="29" eb="30">
      <t>カ</t>
    </rPh>
    <rPh sb="32" eb="34">
      <t>コウナイ</t>
    </rPh>
    <rPh sb="34" eb="37">
      <t>イインカイ</t>
    </rPh>
    <rPh sb="38" eb="40">
      <t>ケントウ</t>
    </rPh>
    <phoneticPr fontId="1"/>
  </si>
  <si>
    <t>１５　把握リストに載った児童・生徒に対して実態把握表を校内委員会と担任が協力して作成しましたか。</t>
    <rPh sb="3" eb="5">
      <t>ハアク</t>
    </rPh>
    <rPh sb="9" eb="10">
      <t>ノ</t>
    </rPh>
    <rPh sb="12" eb="14">
      <t>ジドウ</t>
    </rPh>
    <rPh sb="15" eb="17">
      <t>セイト</t>
    </rPh>
    <rPh sb="18" eb="19">
      <t>タイ</t>
    </rPh>
    <rPh sb="21" eb="23">
      <t>ジッタイ</t>
    </rPh>
    <rPh sb="23" eb="25">
      <t>ハアク</t>
    </rPh>
    <rPh sb="25" eb="26">
      <t>ヒョウ</t>
    </rPh>
    <rPh sb="27" eb="29">
      <t>コウナイ</t>
    </rPh>
    <rPh sb="29" eb="32">
      <t>イインカイ</t>
    </rPh>
    <rPh sb="33" eb="35">
      <t>タンニン</t>
    </rPh>
    <rPh sb="36" eb="38">
      <t>キョウリョク</t>
    </rPh>
    <rPh sb="40" eb="42">
      <t>サクセイ</t>
    </rPh>
    <phoneticPr fontId="1"/>
  </si>
  <si>
    <t>１７　個別の指導計画を作成するにあたって、専門家の活用（巡回相談等）をしましたか。</t>
    <rPh sb="3" eb="5">
      <t>コベツ</t>
    </rPh>
    <rPh sb="6" eb="8">
      <t>シドウ</t>
    </rPh>
    <rPh sb="8" eb="10">
      <t>ケイカク</t>
    </rPh>
    <rPh sb="11" eb="13">
      <t>サクセイ</t>
    </rPh>
    <rPh sb="21" eb="24">
      <t>センモンカ</t>
    </rPh>
    <rPh sb="25" eb="27">
      <t>カツヨウ</t>
    </rPh>
    <rPh sb="28" eb="30">
      <t>ジュンカイ</t>
    </rPh>
    <rPh sb="30" eb="32">
      <t>ソウダン</t>
    </rPh>
    <rPh sb="32" eb="33">
      <t>トウ</t>
    </rPh>
    <phoneticPr fontId="1"/>
  </si>
  <si>
    <t>１８　関係する学習の場（通級、療育期間）での指導内容を考慮した個別の指導計画が作成できましたか。</t>
    <rPh sb="3" eb="5">
      <t>カンケイ</t>
    </rPh>
    <rPh sb="7" eb="9">
      <t>ガクシュウ</t>
    </rPh>
    <rPh sb="10" eb="11">
      <t>バ</t>
    </rPh>
    <rPh sb="12" eb="14">
      <t>ツウキュウ</t>
    </rPh>
    <rPh sb="15" eb="17">
      <t>リョウイク</t>
    </rPh>
    <rPh sb="17" eb="19">
      <t>キカン</t>
    </rPh>
    <rPh sb="22" eb="24">
      <t>シドウ</t>
    </rPh>
    <rPh sb="24" eb="26">
      <t>ナイヨウ</t>
    </rPh>
    <rPh sb="27" eb="29">
      <t>コウリョ</t>
    </rPh>
    <rPh sb="31" eb="33">
      <t>コベツ</t>
    </rPh>
    <rPh sb="34" eb="36">
      <t>シドウ</t>
    </rPh>
    <rPh sb="36" eb="38">
      <t>ケイカク</t>
    </rPh>
    <rPh sb="39" eb="41">
      <t>サクセイ</t>
    </rPh>
    <phoneticPr fontId="1"/>
  </si>
  <si>
    <t>１９　配慮の具体的な方法について担任を交えて校内委員会で検討する機会を作りましたか。</t>
    <rPh sb="3" eb="5">
      <t>ハイリョ</t>
    </rPh>
    <rPh sb="6" eb="9">
      <t>グタイテキ</t>
    </rPh>
    <rPh sb="10" eb="12">
      <t>ホウホウ</t>
    </rPh>
    <rPh sb="16" eb="18">
      <t>タンニン</t>
    </rPh>
    <rPh sb="19" eb="20">
      <t>マジ</t>
    </rPh>
    <rPh sb="22" eb="24">
      <t>コウナイ</t>
    </rPh>
    <rPh sb="24" eb="27">
      <t>イインカイ</t>
    </rPh>
    <rPh sb="28" eb="30">
      <t>ケントウ</t>
    </rPh>
    <rPh sb="32" eb="34">
      <t>キカイ</t>
    </rPh>
    <rPh sb="35" eb="36">
      <t>ツク</t>
    </rPh>
    <phoneticPr fontId="1"/>
  </si>
  <si>
    <t>２０　校内委員会が必要に応じて担任の指導について定期的に専門家からのアドバイスが受けられる機会を設定しましたか。</t>
    <rPh sb="3" eb="5">
      <t>コウナイ</t>
    </rPh>
    <rPh sb="5" eb="8">
      <t>イインカイ</t>
    </rPh>
    <rPh sb="9" eb="11">
      <t>ヒツヨウ</t>
    </rPh>
    <rPh sb="12" eb="13">
      <t>オウ</t>
    </rPh>
    <rPh sb="15" eb="17">
      <t>タンニン</t>
    </rPh>
    <rPh sb="18" eb="20">
      <t>シドウ</t>
    </rPh>
    <rPh sb="24" eb="27">
      <t>テイキテキ</t>
    </rPh>
    <rPh sb="28" eb="31">
      <t>センモンカ</t>
    </rPh>
    <rPh sb="40" eb="41">
      <t>ウ</t>
    </rPh>
    <rPh sb="45" eb="47">
      <t>キカイ</t>
    </rPh>
    <rPh sb="48" eb="50">
      <t>セッテイ</t>
    </rPh>
    <phoneticPr fontId="1"/>
  </si>
  <si>
    <t>２１　学期終了時点で個別の指導計画の評価記載の管理を校内委員会で行っていますか。</t>
    <rPh sb="3" eb="5">
      <t>ガッキ</t>
    </rPh>
    <rPh sb="5" eb="7">
      <t>シュウリョウ</t>
    </rPh>
    <rPh sb="7" eb="9">
      <t>ジテン</t>
    </rPh>
    <rPh sb="10" eb="12">
      <t>コベツ</t>
    </rPh>
    <rPh sb="13" eb="15">
      <t>シドウ</t>
    </rPh>
    <rPh sb="15" eb="17">
      <t>ケイカク</t>
    </rPh>
    <rPh sb="18" eb="20">
      <t>ヒョウカ</t>
    </rPh>
    <rPh sb="20" eb="22">
      <t>キサイ</t>
    </rPh>
    <rPh sb="23" eb="25">
      <t>カンリ</t>
    </rPh>
    <rPh sb="26" eb="28">
      <t>コウナイ</t>
    </rPh>
    <rPh sb="28" eb="31">
      <t>イインカイ</t>
    </rPh>
    <rPh sb="32" eb="33">
      <t>オコナ</t>
    </rPh>
    <phoneticPr fontId="1"/>
  </si>
  <si>
    <t>２２　個別の指導計画の評価について保護者と共有しましたか。</t>
    <rPh sb="3" eb="5">
      <t>コベツ</t>
    </rPh>
    <rPh sb="6" eb="8">
      <t>シドウ</t>
    </rPh>
    <rPh sb="8" eb="10">
      <t>ケイカク</t>
    </rPh>
    <rPh sb="11" eb="13">
      <t>ヒョウカ</t>
    </rPh>
    <rPh sb="17" eb="20">
      <t>ホゴシャ</t>
    </rPh>
    <rPh sb="21" eb="23">
      <t>キョウユウ</t>
    </rPh>
    <phoneticPr fontId="1"/>
  </si>
  <si>
    <t>２３　個別の指導計画の評価に基づき、来学期の指導目標を設定しましたか。</t>
    <rPh sb="3" eb="5">
      <t>コベツ</t>
    </rPh>
    <rPh sb="6" eb="8">
      <t>シドウ</t>
    </rPh>
    <rPh sb="8" eb="10">
      <t>ケイカク</t>
    </rPh>
    <rPh sb="11" eb="13">
      <t>ヒョウカ</t>
    </rPh>
    <rPh sb="14" eb="15">
      <t>モト</t>
    </rPh>
    <rPh sb="18" eb="21">
      <t>ライガッキ</t>
    </rPh>
    <rPh sb="22" eb="24">
      <t>シドウ</t>
    </rPh>
    <rPh sb="24" eb="26">
      <t>モクヒョウ</t>
    </rPh>
    <rPh sb="27" eb="29">
      <t>セッテイ</t>
    </rPh>
    <phoneticPr fontId="1"/>
  </si>
  <si>
    <t>２４　評価を客観的に行うための工夫(複数名での確認、数値の記録等)をしましたか。</t>
    <rPh sb="3" eb="5">
      <t>ヒョウカ</t>
    </rPh>
    <rPh sb="6" eb="9">
      <t>キャッカンテキ</t>
    </rPh>
    <rPh sb="10" eb="11">
      <t>オコナ</t>
    </rPh>
    <rPh sb="15" eb="17">
      <t>クフウ</t>
    </rPh>
    <rPh sb="18" eb="21">
      <t>フクスウメイ</t>
    </rPh>
    <rPh sb="23" eb="25">
      <t>カクニン</t>
    </rPh>
    <rPh sb="26" eb="28">
      <t>スウチ</t>
    </rPh>
    <rPh sb="29" eb="31">
      <t>キロク</t>
    </rPh>
    <rPh sb="31" eb="32">
      <t>トウ</t>
    </rPh>
    <phoneticPr fontId="1"/>
  </si>
  <si>
    <t>２５　校内委員会として前年度の担任と今年度の担任との間で適切な引継ぎが行われるような方法をとりましたか。</t>
    <rPh sb="3" eb="5">
      <t>コウナイ</t>
    </rPh>
    <rPh sb="5" eb="8">
      <t>イインカイ</t>
    </rPh>
    <rPh sb="11" eb="14">
      <t>ゼンネンド</t>
    </rPh>
    <rPh sb="15" eb="17">
      <t>タンニン</t>
    </rPh>
    <rPh sb="18" eb="21">
      <t>コンネンド</t>
    </rPh>
    <rPh sb="22" eb="24">
      <t>タンニン</t>
    </rPh>
    <rPh sb="26" eb="27">
      <t>アイダ</t>
    </rPh>
    <rPh sb="28" eb="30">
      <t>テキセツ</t>
    </rPh>
    <rPh sb="31" eb="33">
      <t>ヒキツ</t>
    </rPh>
    <rPh sb="35" eb="36">
      <t>オコナ</t>
    </rPh>
    <rPh sb="42" eb="44">
      <t>ホウホウ</t>
    </rPh>
    <phoneticPr fontId="1"/>
  </si>
  <si>
    <t>２６　前年度の実態把握票の書き換えを行いましたか。</t>
    <rPh sb="3" eb="6">
      <t>ゼンネンド</t>
    </rPh>
    <rPh sb="7" eb="9">
      <t>ジッタイ</t>
    </rPh>
    <rPh sb="9" eb="11">
      <t>ハアク</t>
    </rPh>
    <rPh sb="11" eb="12">
      <t>ヒョウ</t>
    </rPh>
    <rPh sb="13" eb="14">
      <t>カ</t>
    </rPh>
    <rPh sb="15" eb="16">
      <t>カ</t>
    </rPh>
    <rPh sb="18" eb="19">
      <t>オコナ</t>
    </rPh>
    <phoneticPr fontId="1"/>
  </si>
  <si>
    <t>１６　実態把握票をもとに、個別の指導計画の作成に結び付けましたか。</t>
    <rPh sb="3" eb="5">
      <t>ジッタイ</t>
    </rPh>
    <rPh sb="5" eb="7">
      <t>ハアク</t>
    </rPh>
    <rPh sb="7" eb="8">
      <t>ヒョウ</t>
    </rPh>
    <rPh sb="13" eb="15">
      <t>コベツ</t>
    </rPh>
    <rPh sb="16" eb="18">
      <t>シドウ</t>
    </rPh>
    <rPh sb="18" eb="20">
      <t>ケイカク</t>
    </rPh>
    <rPh sb="21" eb="23">
      <t>サクセイ</t>
    </rPh>
    <rPh sb="24" eb="25">
      <t>ムス</t>
    </rPh>
    <rPh sb="26" eb="27">
      <t>ツ</t>
    </rPh>
    <phoneticPr fontId="1"/>
  </si>
  <si>
    <t>２７　前年度の個別の指導計画の内容と一貫性を持った新しい個別の指導計画を作成しましたか。</t>
    <rPh sb="3" eb="6">
      <t>ゼンネンド</t>
    </rPh>
    <rPh sb="7" eb="9">
      <t>コベツ</t>
    </rPh>
    <rPh sb="10" eb="12">
      <t>シドウ</t>
    </rPh>
    <rPh sb="12" eb="14">
      <t>ケイカク</t>
    </rPh>
    <rPh sb="15" eb="17">
      <t>ナイヨウ</t>
    </rPh>
    <rPh sb="18" eb="21">
      <t>イッカンセイ</t>
    </rPh>
    <rPh sb="22" eb="23">
      <t>モ</t>
    </rPh>
    <rPh sb="25" eb="26">
      <t>アタラ</t>
    </rPh>
    <rPh sb="28" eb="30">
      <t>コベツ</t>
    </rPh>
    <rPh sb="31" eb="33">
      <t>シドウ</t>
    </rPh>
    <rPh sb="33" eb="35">
      <t>ケイカク</t>
    </rPh>
    <rPh sb="36" eb="38">
      <t>サクセイ</t>
    </rPh>
    <phoneticPr fontId="1"/>
  </si>
  <si>
    <t>２９　通級あるいは専門機関を利用している児童・生徒について校内全体で担当者・主治医などとの連絡を行う機会を作りましたか。</t>
    <rPh sb="3" eb="5">
      <t>ツウキュウ</t>
    </rPh>
    <rPh sb="9" eb="11">
      <t>センモン</t>
    </rPh>
    <rPh sb="11" eb="13">
      <t>キカン</t>
    </rPh>
    <rPh sb="14" eb="16">
      <t>リヨウ</t>
    </rPh>
    <rPh sb="20" eb="22">
      <t>ジドウ</t>
    </rPh>
    <rPh sb="23" eb="25">
      <t>セイト</t>
    </rPh>
    <rPh sb="29" eb="31">
      <t>コウナイ</t>
    </rPh>
    <rPh sb="31" eb="33">
      <t>ゼンタイ</t>
    </rPh>
    <rPh sb="34" eb="37">
      <t>タントウシャ</t>
    </rPh>
    <rPh sb="38" eb="41">
      <t>シュジイ</t>
    </rPh>
    <rPh sb="45" eb="47">
      <t>レンラク</t>
    </rPh>
    <rPh sb="48" eb="49">
      <t>オコナ</t>
    </rPh>
    <rPh sb="50" eb="52">
      <t>キカイ</t>
    </rPh>
    <rPh sb="53" eb="54">
      <t>ツク</t>
    </rPh>
    <phoneticPr fontId="1"/>
  </si>
  <si>
    <t>２８　校内全体で対応方法を決めておいたほうが良い児童・生徒について校内全体で情報を共有する機会を設けましたか。（全体会の実施）</t>
    <rPh sb="3" eb="5">
      <t>コウナイ</t>
    </rPh>
    <rPh sb="5" eb="7">
      <t>ゼンタイ</t>
    </rPh>
    <rPh sb="8" eb="10">
      <t>タイオウ</t>
    </rPh>
    <rPh sb="10" eb="12">
      <t>ホウホウ</t>
    </rPh>
    <rPh sb="13" eb="14">
      <t>キ</t>
    </rPh>
    <rPh sb="22" eb="23">
      <t>ヨ</t>
    </rPh>
    <rPh sb="24" eb="26">
      <t>ジドウ</t>
    </rPh>
    <rPh sb="27" eb="29">
      <t>セイト</t>
    </rPh>
    <rPh sb="33" eb="35">
      <t>コウナイ</t>
    </rPh>
    <rPh sb="35" eb="37">
      <t>ゼンタイ</t>
    </rPh>
    <rPh sb="38" eb="40">
      <t>ジョウホウ</t>
    </rPh>
    <rPh sb="41" eb="43">
      <t>キョウユウ</t>
    </rPh>
    <rPh sb="45" eb="47">
      <t>キカイ</t>
    </rPh>
    <rPh sb="48" eb="49">
      <t>モウ</t>
    </rPh>
    <rPh sb="56" eb="59">
      <t>ゼンタイカイ</t>
    </rPh>
    <rPh sb="60" eb="62">
      <t>ジッシ</t>
    </rPh>
    <phoneticPr fontId="1"/>
  </si>
  <si>
    <t>３０　校内委員会で把握している児童・生徒について継続的に情報収集、検討を行う機会を作りましたか。</t>
    <rPh sb="3" eb="5">
      <t>コウナイ</t>
    </rPh>
    <rPh sb="5" eb="8">
      <t>イインカイ</t>
    </rPh>
    <rPh sb="9" eb="11">
      <t>ハアク</t>
    </rPh>
    <rPh sb="15" eb="17">
      <t>ジドウ</t>
    </rPh>
    <rPh sb="18" eb="20">
      <t>セイト</t>
    </rPh>
    <rPh sb="24" eb="27">
      <t>ケイゾクテキ</t>
    </rPh>
    <rPh sb="28" eb="30">
      <t>ジョウホウ</t>
    </rPh>
    <rPh sb="30" eb="32">
      <t>シュウシュウ</t>
    </rPh>
    <rPh sb="33" eb="35">
      <t>ケントウ</t>
    </rPh>
    <rPh sb="36" eb="37">
      <t>オコナ</t>
    </rPh>
    <rPh sb="38" eb="40">
      <t>キカイ</t>
    </rPh>
    <rPh sb="41" eb="42">
      <t>ツク</t>
    </rPh>
    <phoneticPr fontId="1"/>
  </si>
  <si>
    <t>３１　担任のみでなく校内委員会も関わったほうが良いと判断される保護者との連携について、適切な対応ができましたか。</t>
    <rPh sb="3" eb="5">
      <t>タンニン</t>
    </rPh>
    <rPh sb="10" eb="12">
      <t>コウナイ</t>
    </rPh>
    <rPh sb="12" eb="15">
      <t>イインカイ</t>
    </rPh>
    <rPh sb="16" eb="17">
      <t>カカ</t>
    </rPh>
    <rPh sb="23" eb="24">
      <t>ヨ</t>
    </rPh>
    <rPh sb="26" eb="28">
      <t>ハンダン</t>
    </rPh>
    <rPh sb="31" eb="34">
      <t>ホゴシャ</t>
    </rPh>
    <rPh sb="36" eb="38">
      <t>レンケイ</t>
    </rPh>
    <rPh sb="43" eb="45">
      <t>テキセツ</t>
    </rPh>
    <rPh sb="46" eb="48">
      <t>タイオウ</t>
    </rPh>
    <phoneticPr fontId="1"/>
  </si>
  <si>
    <t>１３　校内委員会の把握リストに載っている以外の児童・生徒についても学習状況等の把握が適切に行われるよう働きかけをしましたか。</t>
    <rPh sb="3" eb="5">
      <t>コウナイ</t>
    </rPh>
    <rPh sb="5" eb="7">
      <t>イイン</t>
    </rPh>
    <rPh sb="7" eb="8">
      <t>カイ</t>
    </rPh>
    <rPh sb="9" eb="11">
      <t>ハアク</t>
    </rPh>
    <rPh sb="15" eb="16">
      <t>ノ</t>
    </rPh>
    <rPh sb="20" eb="22">
      <t>イガイ</t>
    </rPh>
    <rPh sb="23" eb="25">
      <t>ジドウ</t>
    </rPh>
    <rPh sb="26" eb="28">
      <t>セイト</t>
    </rPh>
    <rPh sb="33" eb="35">
      <t>ガクシュウ</t>
    </rPh>
    <rPh sb="35" eb="37">
      <t>ジョウキョウ</t>
    </rPh>
    <rPh sb="37" eb="38">
      <t>トウ</t>
    </rPh>
    <rPh sb="39" eb="41">
      <t>ハアク</t>
    </rPh>
    <rPh sb="42" eb="44">
      <t>テキセツ</t>
    </rPh>
    <rPh sb="45" eb="46">
      <t>オコナ</t>
    </rPh>
    <rPh sb="51" eb="52">
      <t>ハタラ</t>
    </rPh>
    <phoneticPr fontId="1"/>
  </si>
  <si>
    <t>　　　[　　　　　　　　　　　　　　　　　　　　　　　　　　　　　　　　　　　　　　　　　　　　　　　　　　　　　　　　　　　　　　　　　　　　　　　　]</t>
    <phoneticPr fontId="1"/>
  </si>
  <si>
    <t>１０　クラス内での役割(例：当番、係)について行動の手順・仕方などがわからなくなった時、実際に参照できる工夫(例：手順表、マニュアル)がされていますか。</t>
    <rPh sb="6" eb="7">
      <t>ナイ</t>
    </rPh>
    <rPh sb="9" eb="11">
      <t>ヤクワリ</t>
    </rPh>
    <rPh sb="12" eb="13">
      <t>レイ</t>
    </rPh>
    <rPh sb="14" eb="16">
      <t>トウバン</t>
    </rPh>
    <rPh sb="17" eb="18">
      <t>カカリ</t>
    </rPh>
    <rPh sb="23" eb="25">
      <t>コウドウ</t>
    </rPh>
    <rPh sb="26" eb="28">
      <t>テジュン</t>
    </rPh>
    <rPh sb="29" eb="31">
      <t>シカタ</t>
    </rPh>
    <rPh sb="42" eb="43">
      <t>トキ</t>
    </rPh>
    <rPh sb="44" eb="46">
      <t>ジッサイ</t>
    </rPh>
    <rPh sb="47" eb="49">
      <t>サンショウ</t>
    </rPh>
    <rPh sb="52" eb="54">
      <t>クフウ</t>
    </rPh>
    <rPh sb="55" eb="56">
      <t>レイ</t>
    </rPh>
    <rPh sb="57" eb="59">
      <t>テジュン</t>
    </rPh>
    <rPh sb="59" eb="60">
      <t>ヒョウ</t>
    </rPh>
    <phoneticPr fontId="1"/>
  </si>
  <si>
    <t>４３　一日の中でほめられる場面づくりをしていますか。</t>
    <rPh sb="3" eb="5">
      <t>イチニチ</t>
    </rPh>
    <rPh sb="6" eb="7">
      <t>ナカ</t>
    </rPh>
    <rPh sb="13" eb="15">
      <t>バメン</t>
    </rPh>
    <phoneticPr fontId="1"/>
  </si>
  <si>
    <t>（　　　　　　　　　　　　　　　　　　　　　　　　）</t>
    <phoneticPr fontId="1"/>
  </si>
  <si>
    <t>評価</t>
    <rPh sb="0" eb="2">
      <t>ヒョウカ</t>
    </rPh>
    <phoneticPr fontId="1"/>
  </si>
  <si>
    <t>評定</t>
    <rPh sb="0" eb="2">
      <t>ヒョウテイ</t>
    </rPh>
    <phoneticPr fontId="1"/>
  </si>
  <si>
    <t>評価</t>
    <rPh sb="0" eb="2">
      <t>ヒョウテイ</t>
    </rPh>
    <phoneticPr fontId="1"/>
  </si>
  <si>
    <t>　９　クラス内のルールはシンプルで誰もが実行できるものに設定されていますか。</t>
    <phoneticPr fontId="1"/>
  </si>
  <si>
    <t>かなりやっている</t>
    <phoneticPr fontId="1"/>
  </si>
  <si>
    <t>やっている</t>
    <phoneticPr fontId="1"/>
  </si>
  <si>
    <t>たまにやっている</t>
    <phoneticPr fontId="1"/>
  </si>
  <si>
    <t>ほとんどやっていない</t>
    <phoneticPr fontId="1"/>
  </si>
  <si>
    <t>年度末評価</t>
    <rPh sb="0" eb="3">
      <t>ネンドマツ</t>
    </rPh>
    <rPh sb="3" eb="5">
      <t>ヒョウカ</t>
    </rPh>
    <phoneticPr fontId="1"/>
  </si>
  <si>
    <t>年度初評価</t>
    <rPh sb="0" eb="2">
      <t>ネンド</t>
    </rPh>
    <rPh sb="2" eb="3">
      <t>ハジ</t>
    </rPh>
    <rPh sb="3" eb="5">
      <t>ヒョウカ</t>
    </rPh>
    <phoneticPr fontId="1"/>
  </si>
  <si>
    <t>増減</t>
    <rPh sb="0" eb="2">
      <t>ゾウゲン</t>
    </rPh>
    <phoneticPr fontId="1"/>
  </si>
  <si>
    <t>年度末評価</t>
    <rPh sb="0" eb="3">
      <t>ネンドマツ</t>
    </rPh>
    <rPh sb="3" eb="5">
      <t>ヒョウテイ</t>
    </rPh>
    <phoneticPr fontId="1"/>
  </si>
  <si>
    <t>授業のユニバーサルデザイン化モデル研究事業におけるチェックリスト（管理者用・年度末）</t>
    <rPh sb="0" eb="2">
      <t>ジュギョウ</t>
    </rPh>
    <rPh sb="13" eb="14">
      <t>カ</t>
    </rPh>
    <rPh sb="17" eb="19">
      <t>ケンキュウ</t>
    </rPh>
    <rPh sb="19" eb="21">
      <t>ジギョウ</t>
    </rPh>
    <rPh sb="33" eb="36">
      <t>カンリシャ</t>
    </rPh>
    <rPh sb="36" eb="37">
      <t>ヨウ</t>
    </rPh>
    <rPh sb="38" eb="41">
      <t>ネンドマツ</t>
    </rPh>
    <rPh sb="41" eb="42">
      <t>コウヨウ</t>
    </rPh>
    <phoneticPr fontId="1"/>
  </si>
  <si>
    <t>授業のユニバーサルデザイン化モデル研究事業におけるチェックリスト（小学校用・年度末）</t>
    <rPh sb="0" eb="2">
      <t>ジュギョウ</t>
    </rPh>
    <rPh sb="13" eb="14">
      <t>カ</t>
    </rPh>
    <rPh sb="17" eb="19">
      <t>ケンキュウ</t>
    </rPh>
    <rPh sb="19" eb="21">
      <t>ジギョウ</t>
    </rPh>
    <rPh sb="33" eb="37">
      <t>ショウガッコウヨウ</t>
    </rPh>
    <rPh sb="38" eb="41">
      <t>ネンドマツ</t>
    </rPh>
    <phoneticPr fontId="1"/>
  </si>
  <si>
    <t>授業のユニバーサルデザイン化モデル研究事業におけるチェックリスト（中学校用）</t>
    <phoneticPr fontId="1"/>
  </si>
  <si>
    <t>かなりやっている</t>
    <phoneticPr fontId="1"/>
  </si>
  <si>
    <t>やっている</t>
    <phoneticPr fontId="1"/>
  </si>
  <si>
    <t>たまにやっている</t>
    <phoneticPr fontId="1"/>
  </si>
  <si>
    <t>ほとんどやっていない</t>
    <phoneticPr fontId="1"/>
  </si>
  <si>
    <t>中学校名</t>
    <phoneticPr fontId="1"/>
  </si>
  <si>
    <t>記入者</t>
    <phoneticPr fontId="1"/>
  </si>
  <si>
    <t>（　　　　　　　　　　　　　　　　　　　　　　　　　）</t>
    <phoneticPr fontId="1"/>
  </si>
  <si>
    <t>学級担任　　有　・　無　　　　　今年度担当学年　　　（　　　）年　　　　　教科　　（　　　　　　）</t>
    <phoneticPr fontId="1"/>
  </si>
  <si>
    <t>学級環境</t>
    <phoneticPr fontId="1"/>
  </si>
  <si>
    <t>Ⅰ　刺激量の調整</t>
    <phoneticPr fontId="1"/>
  </si>
  <si>
    <t>　１　座席の位置は個々の特徴に合わせたものになっていますか。</t>
    <phoneticPr fontId="1"/>
  </si>
  <si>
    <t>　２　ちょっかいを出す、話しかけるなどの刺激し合う子をお互いに離れるような座席位置にしていますか。</t>
    <phoneticPr fontId="1"/>
  </si>
  <si>
    <t>Ⅱ　ルールの明確化</t>
    <phoneticPr fontId="1"/>
  </si>
  <si>
    <t>　４　クラス内での役割(例：当番、係)について行動の手順・仕方などがわからなくなった時、実際に参照できる工夫(例：手順表、マニュアル)がされていますか。</t>
    <phoneticPr fontId="1"/>
  </si>
  <si>
    <t>　５　担任からクラス内のルールについての確認、評価を適切なタイミングで行っていますか。</t>
    <phoneticPr fontId="1"/>
  </si>
  <si>
    <t>Ⅲ　クラス内の相互理解の工夫</t>
    <phoneticPr fontId="1"/>
  </si>
  <si>
    <t>　６　一人一人の目標について明確にし、本人への意識化とそれについて一貫した指導を行っていますか。</t>
    <phoneticPr fontId="1"/>
  </si>
  <si>
    <t>　７　助け合ったり、協力したりする場面を意図的に設定していますか。</t>
    <phoneticPr fontId="1"/>
  </si>
  <si>
    <t>　８　クラスの状況や方向性について、保護者会などで理解が得られるような説明をしていますか。</t>
    <phoneticPr fontId="1"/>
  </si>
  <si>
    <t>授業における指導方法</t>
    <phoneticPr fontId="1"/>
  </si>
  <si>
    <t>１　時間の構造化</t>
    <phoneticPr fontId="1"/>
  </si>
  <si>
    <t>　９　授業の初めに内容の進め方について全体的な見通しを提示していますか。</t>
    <phoneticPr fontId="1"/>
  </si>
  <si>
    <t>１０授業の流れの中で、今、何が行われているかが分かる工夫をしていますか。</t>
    <phoneticPr fontId="1"/>
  </si>
  <si>
    <t>１１　時間割の変更などについてはできるだけ早く伝える工夫がされていますか。</t>
    <phoneticPr fontId="1"/>
  </si>
  <si>
    <t>Ⅱ　情報伝達の工夫</t>
    <phoneticPr fontId="1"/>
  </si>
  <si>
    <t>１２　指示・伝達事項は聴覚的(言語)だけではなく、視覚的(板書)に提示するようにしていますか。</t>
    <phoneticPr fontId="1"/>
  </si>
  <si>
    <t>１３　抽象的な表現、あいまいな表現をできるだけ避け、具体的な表現に置き換える工夫をしていますか。</t>
    <phoneticPr fontId="1"/>
  </si>
  <si>
    <t>１４　大事なことはメモさせる、メモを渡すなど、記憶に負担がかからない方法を工夫していますか。</t>
    <phoneticPr fontId="1"/>
  </si>
  <si>
    <t>Ⅲ　参加の促進　</t>
    <phoneticPr fontId="1"/>
  </si>
  <si>
    <t>１７　一つの課題が終わったら、次にするべきことが常に用意されていますか。</t>
    <phoneticPr fontId="1"/>
  </si>
  <si>
    <t>１８　集中の持続が可能なように、課題の内容や取り組み方に少しずつ変化を持たせていますか。</t>
    <phoneticPr fontId="1"/>
  </si>
  <si>
    <t>Ⅳ　内容の構造化</t>
    <phoneticPr fontId="1"/>
  </si>
  <si>
    <t>１９　(ワークシートなどを活用して）学習の進め方、段取りが分かりやすくなるような工夫がされていますか。</t>
    <phoneticPr fontId="1"/>
  </si>
  <si>
    <t>２０　課題についてできる限り学習内容の細分化(スモールステップ化)を行っていますか。</t>
    <phoneticPr fontId="1"/>
  </si>
  <si>
    <t>２１　授業がスムーズになるように毎回の進め方にある程度パターンを導入していますか。</t>
    <phoneticPr fontId="1"/>
  </si>
  <si>
    <t>１　つまづき全般</t>
    <phoneticPr fontId="1"/>
  </si>
  <si>
    <t>Ⅱ　学習のつまづき</t>
    <phoneticPr fontId="1"/>
  </si>
  <si>
    <t>２３　教科内容について習得されている学年レベル、ミスの仕方について把握する工夫がされていますか。</t>
    <phoneticPr fontId="1"/>
  </si>
  <si>
    <t>２４　つまづきが起き始めているところに戻って学習できる機会を用意していますか。(例：下学年対応）</t>
    <phoneticPr fontId="1"/>
  </si>
  <si>
    <t>２５　学級以外の指導の場(例：通級)を利用している場合、情報・教材の共有がさていますか。</t>
    <phoneticPr fontId="1"/>
  </si>
  <si>
    <t>Ⅲ　社会性のつまづき</t>
    <phoneticPr fontId="1"/>
  </si>
  <si>
    <t>２６　その子なりに参加できる集団作り(例：学級、班、小グループ)をしていますか。</t>
    <phoneticPr fontId="1"/>
  </si>
  <si>
    <t>２７　集団に参加できるための本人に応じたスキル(例：言葉のかけ方、挨拶の仕方）を個別に教える機会を作っていますか。</t>
    <phoneticPr fontId="1"/>
  </si>
  <si>
    <t>２８　小集団指導の参加機会について検討していますか。(例：通級）</t>
    <phoneticPr fontId="1"/>
  </si>
  <si>
    <t>Ⅳ　注意のつまづき</t>
    <phoneticPr fontId="1"/>
  </si>
  <si>
    <t>２９　集中が途切れた時やじっとしていられない時に、どうするかなどの具体的な行動の仕方を本人と約束していますか。</t>
    <phoneticPr fontId="1"/>
  </si>
  <si>
    <t>３０　授業内容は聞くばかりでなく、具体的な活動を取り入れていますか。</t>
    <phoneticPr fontId="1"/>
  </si>
  <si>
    <t>Ⅴ　言葉のつまづき</t>
    <phoneticPr fontId="1"/>
  </si>
  <si>
    <t>３１　時々、質問などをして指示内容が理解できているか確認していますか。</t>
    <phoneticPr fontId="1"/>
  </si>
  <si>
    <t>３２　指示理解の弱い子に対して、個別に説明を加えるようにしていますか。</t>
    <phoneticPr fontId="1"/>
  </si>
  <si>
    <t>３３　言葉だけの説明では理解できない子には、絵や図などを使って補っていますか。</t>
    <phoneticPr fontId="1"/>
  </si>
  <si>
    <t>３４　説明することに苦手な子に対して、時々時間をかけてゆっくり聞いてあげることをしていますか。</t>
    <phoneticPr fontId="1"/>
  </si>
  <si>
    <t>Ⅵ　運動のつまづき</t>
    <phoneticPr fontId="1"/>
  </si>
  <si>
    <t>３５　手先の不器用さ、運動の苦手さから学習参加の拒否などが起こらないように気を付けていますか。</t>
    <phoneticPr fontId="1"/>
  </si>
  <si>
    <t>Ⅶ　情緒のつまづき</t>
    <phoneticPr fontId="1"/>
  </si>
  <si>
    <t>3６　一日の中でほめられる場面づくりをしていますか。</t>
    <phoneticPr fontId="1"/>
  </si>
  <si>
    <t>３７　得意なことが発揮できる活動を時々入れていますか。</t>
    <phoneticPr fontId="1"/>
  </si>
  <si>
    <t>３８　本人の成長している点について、時々本人に伝える機会を作っていますか。</t>
    <phoneticPr fontId="1"/>
  </si>
  <si>
    <t>３９　学校生活の中で苦にしていることなどについての訴えを聞く機会を作っていますか。</t>
    <phoneticPr fontId="1"/>
  </si>
  <si>
    <t>４０　学校が好きになれることを一緒になって探したり、提示したりしていますか。</t>
    <phoneticPr fontId="1"/>
  </si>
  <si>
    <t>評価</t>
    <phoneticPr fontId="1"/>
  </si>
  <si>
    <t>年度末評価</t>
    <rPh sb="0" eb="2">
      <t>ネンド</t>
    </rPh>
    <rPh sb="2" eb="3">
      <t>マツ</t>
    </rPh>
    <phoneticPr fontId="1"/>
  </si>
  <si>
    <t>年度初評価</t>
    <rPh sb="0" eb="2">
      <t>ネンド</t>
    </rPh>
    <rPh sb="2" eb="3">
      <t>ショ</t>
    </rPh>
    <rPh sb="3" eb="5">
      <t>ヒョウカ</t>
    </rPh>
    <phoneticPr fontId="1"/>
  </si>
  <si>
    <t>１６　どの生徒も発表できる機会をもてるよう工夫されていますか。</t>
    <rPh sb="5" eb="7">
      <t>セイト</t>
    </rPh>
    <phoneticPr fontId="1"/>
  </si>
  <si>
    <t>１５　分からないことがあった生徒が教科担任からの助言を受けやすくする工夫をしていますか。</t>
    <rPh sb="14" eb="16">
      <t>セイト</t>
    </rPh>
    <rPh sb="17" eb="19">
      <t>キョウカ</t>
    </rPh>
    <phoneticPr fontId="1"/>
  </si>
  <si>
    <t>２２　個別の指導計画に基づいた指導が十分に行えましたか。(個別の指導計画が作成されている生徒に対して)</t>
    <rPh sb="44" eb="46">
      <t>セイト</t>
    </rPh>
    <phoneticPr fontId="1"/>
  </si>
  <si>
    <t>個別的配慮(気になる生徒に対して)</t>
    <rPh sb="10" eb="12">
      <t>セイト</t>
    </rPh>
    <rPh sb="13" eb="14">
      <t>タイ</t>
    </rPh>
    <phoneticPr fontId="1"/>
  </si>
  <si>
    <t>個別的配慮(気になる生徒に対して)</t>
    <rPh sb="10" eb="12">
      <t>セイト</t>
    </rPh>
    <phoneticPr fontId="1"/>
  </si>
  <si>
    <t>参考文献：通常学級での特別支援教育のスタンダード(東京都日野市公立小中学校全教師･教育委員会ｗｉｔｈ小貫悟　東京書籍）</t>
    <rPh sb="0" eb="2">
      <t>サンコウ</t>
    </rPh>
    <rPh sb="2" eb="4">
      <t>ブンケン</t>
    </rPh>
    <rPh sb="5" eb="7">
      <t>ツウジョウ</t>
    </rPh>
    <rPh sb="7" eb="9">
      <t>ガッキュウ</t>
    </rPh>
    <rPh sb="11" eb="13">
      <t>トクベツ</t>
    </rPh>
    <rPh sb="13" eb="15">
      <t>シエン</t>
    </rPh>
    <rPh sb="15" eb="17">
      <t>キョウイク</t>
    </rPh>
    <rPh sb="25" eb="28">
      <t>トウキョウト</t>
    </rPh>
    <rPh sb="28" eb="30">
      <t>ヒノ</t>
    </rPh>
    <rPh sb="30" eb="31">
      <t>シ</t>
    </rPh>
    <rPh sb="31" eb="33">
      <t>コウリツ</t>
    </rPh>
    <rPh sb="33" eb="37">
      <t>ショウチュウガッコウ</t>
    </rPh>
    <rPh sb="37" eb="38">
      <t>ゼン</t>
    </rPh>
    <rPh sb="38" eb="40">
      <t>キョウシ</t>
    </rPh>
    <rPh sb="41" eb="43">
      <t>キョウイク</t>
    </rPh>
    <rPh sb="43" eb="46">
      <t>イインカイ</t>
    </rPh>
    <rPh sb="50" eb="52">
      <t>コヌキ</t>
    </rPh>
    <rPh sb="52" eb="53">
      <t>サトル</t>
    </rPh>
    <rPh sb="54" eb="56">
      <t>トウキョウ</t>
    </rPh>
    <rPh sb="56" eb="58">
      <t>ショセキ</t>
    </rPh>
    <phoneticPr fontId="1"/>
  </si>
  <si>
    <t>参考文献：通常学級での特別支援教育のスタンダード(東京都日野市公立小中学校全教師･教育委員会ｗｉｔｈ小貫悟　東京書籍）</t>
    <phoneticPr fontId="1"/>
  </si>
  <si>
    <t>　（　　）中学校</t>
    <phoneticPr fontId="1"/>
  </si>
  <si>
    <t>　（　　）中学校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</si>
</sst>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1"/>
      <color theme="8" tint="0.79998168889431442"/>
      <name val="ＭＳ Ｐゴシック"/>
      <family val="2"/>
      <charset val="128"/>
      <scheme val="minor"/>
    </font>
    <font>
      <b/>
      <sz val="11"/>
      <color theme="8" tint="0.79998168889431442"/>
      <name val="ＭＳ Ｐゴシック"/>
      <family val="3"/>
      <charset val="128"/>
      <scheme val="minor"/>
    </font>
    <font>
      <sz val="11"/>
      <color theme="8" tint="0.79998168889431442"/>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26">
    <xf numFmtId="0" fontId="0" fillId="0" borderId="0" xfId="0">
      <alignment vertical="center"/>
    </xf>
    <xf numFmtId="0" fontId="0" fillId="0" borderId="5" xfId="0" applyBorder="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lignment vertical="center"/>
    </xf>
    <xf numFmtId="0" fontId="0" fillId="0" borderId="12"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6" xfId="0" applyBorder="1">
      <alignment vertical="center"/>
    </xf>
    <xf numFmtId="0" fontId="0" fillId="0" borderId="20" xfId="0" applyBorder="1">
      <alignment vertical="center"/>
    </xf>
    <xf numFmtId="0" fontId="0" fillId="0" borderId="25" xfId="0" applyBorder="1">
      <alignment vertical="center"/>
    </xf>
    <xf numFmtId="0" fontId="0" fillId="2" borderId="2" xfId="0" applyFill="1" applyBorder="1">
      <alignment vertical="center"/>
    </xf>
    <xf numFmtId="0" fontId="0" fillId="0" borderId="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5" xfId="0" applyBorder="1" applyAlignment="1">
      <alignment vertical="center"/>
    </xf>
    <xf numFmtId="0" fontId="0" fillId="0" borderId="9" xfId="0" applyBorder="1">
      <alignment vertical="center"/>
    </xf>
    <xf numFmtId="0" fontId="0" fillId="0" borderId="28" xfId="0" applyBorder="1">
      <alignment vertical="center"/>
    </xf>
    <xf numFmtId="0" fontId="0" fillId="0" borderId="8" xfId="0" applyBorder="1">
      <alignment vertical="center"/>
    </xf>
    <xf numFmtId="0" fontId="0" fillId="3" borderId="2" xfId="0" applyFill="1" applyBorder="1">
      <alignment vertical="center"/>
    </xf>
    <xf numFmtId="0" fontId="0" fillId="0" borderId="30" xfId="0" applyBorder="1">
      <alignment vertical="center"/>
    </xf>
    <xf numFmtId="0" fontId="0" fillId="0" borderId="7" xfId="0" applyBorder="1">
      <alignment vertical="center"/>
    </xf>
    <xf numFmtId="0" fontId="0" fillId="0" borderId="32" xfId="0" applyBorder="1">
      <alignment vertical="center"/>
    </xf>
    <xf numFmtId="0" fontId="0" fillId="0" borderId="33" xfId="0" applyBorder="1">
      <alignment vertical="center"/>
    </xf>
    <xf numFmtId="0" fontId="0" fillId="0" borderId="29" xfId="0" applyBorder="1">
      <alignment vertical="center"/>
    </xf>
    <xf numFmtId="0" fontId="0" fillId="0" borderId="31" xfId="0" applyBorder="1">
      <alignment vertical="center"/>
    </xf>
    <xf numFmtId="0" fontId="0" fillId="0" borderId="34" xfId="0" applyBorder="1">
      <alignment vertical="center"/>
    </xf>
    <xf numFmtId="0" fontId="0" fillId="0" borderId="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5" xfId="0" applyBorder="1" applyAlignment="1">
      <alignment vertical="center"/>
    </xf>
    <xf numFmtId="0" fontId="0" fillId="0" borderId="36" xfId="0" applyBorder="1">
      <alignment vertical="center"/>
    </xf>
    <xf numFmtId="0" fontId="0" fillId="0" borderId="41" xfId="0" applyBorder="1">
      <alignment vertical="center"/>
    </xf>
    <xf numFmtId="0" fontId="0" fillId="0" borderId="42" xfId="0" applyBorder="1">
      <alignment vertical="center"/>
    </xf>
    <xf numFmtId="0" fontId="0" fillId="0" borderId="22" xfId="0" applyBorder="1">
      <alignment vertical="center"/>
    </xf>
    <xf numFmtId="0" fontId="0" fillId="0" borderId="43" xfId="0" applyBorder="1">
      <alignment vertical="center"/>
    </xf>
    <xf numFmtId="0" fontId="0" fillId="0" borderId="44" xfId="0" applyBorder="1">
      <alignment vertical="center"/>
    </xf>
    <xf numFmtId="0" fontId="0" fillId="0" borderId="4" xfId="0"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ill="1" applyBorder="1">
      <alignment vertical="center"/>
    </xf>
    <xf numFmtId="0" fontId="0" fillId="0" borderId="36" xfId="0" applyFill="1" applyBorder="1">
      <alignment vertical="center"/>
    </xf>
    <xf numFmtId="0" fontId="5" fillId="3" borderId="2" xfId="0" applyFont="1" applyFill="1" applyBorder="1">
      <alignment vertical="center"/>
    </xf>
    <xf numFmtId="0" fontId="0" fillId="0" borderId="47" xfId="0" applyBorder="1">
      <alignment vertical="center"/>
    </xf>
    <xf numFmtId="0" fontId="7" fillId="3" borderId="2" xfId="0" applyFont="1" applyFill="1" applyBorder="1">
      <alignment vertical="center"/>
    </xf>
    <xf numFmtId="0" fontId="7" fillId="3" borderId="39" xfId="0" applyFont="1" applyFill="1" applyBorder="1">
      <alignment vertical="center"/>
    </xf>
    <xf numFmtId="0" fontId="0" fillId="0" borderId="48" xfId="0" applyBorder="1">
      <alignment vertical="center"/>
    </xf>
    <xf numFmtId="0" fontId="0" fillId="0" borderId="45" xfId="0" applyBorder="1">
      <alignment vertical="center"/>
    </xf>
    <xf numFmtId="0" fontId="0" fillId="0" borderId="49" xfId="0" applyBorder="1">
      <alignment vertical="center"/>
    </xf>
    <xf numFmtId="0" fontId="0" fillId="0" borderId="30" xfId="0" applyFill="1" applyBorder="1">
      <alignment vertical="center"/>
    </xf>
    <xf numFmtId="0" fontId="0" fillId="0" borderId="19" xfId="0" applyFill="1" applyBorder="1">
      <alignment vertical="center"/>
    </xf>
    <xf numFmtId="0" fontId="0" fillId="0" borderId="18" xfId="0" applyBorder="1">
      <alignment vertical="center"/>
    </xf>
    <xf numFmtId="0" fontId="0" fillId="0" borderId="46" xfId="0" applyBorder="1">
      <alignment vertical="center"/>
    </xf>
    <xf numFmtId="0" fontId="0" fillId="0" borderId="10" xfId="0" applyFill="1" applyBorder="1">
      <alignment vertical="center"/>
    </xf>
    <xf numFmtId="0" fontId="0" fillId="0" borderId="29" xfId="0" applyFill="1" applyBorder="1">
      <alignment vertical="center"/>
    </xf>
    <xf numFmtId="0" fontId="0" fillId="0" borderId="2" xfId="0" applyBorder="1">
      <alignment vertical="center"/>
    </xf>
    <xf numFmtId="0" fontId="0" fillId="0" borderId="38" xfId="0" applyBorder="1">
      <alignment vertical="center"/>
    </xf>
    <xf numFmtId="0" fontId="0" fillId="0" borderId="28" xfId="0" applyFill="1" applyBorder="1">
      <alignment vertical="center"/>
    </xf>
    <xf numFmtId="0" fontId="0" fillId="0" borderId="11" xfId="0" applyFill="1" applyBorder="1">
      <alignment vertical="center"/>
    </xf>
    <xf numFmtId="0" fontId="0" fillId="0" borderId="13" xfId="0" applyFill="1" applyBorder="1">
      <alignment vertical="center"/>
    </xf>
    <xf numFmtId="0" fontId="0" fillId="0" borderId="0" xfId="0" applyFill="1">
      <alignment vertical="center"/>
    </xf>
    <xf numFmtId="0" fontId="0" fillId="0" borderId="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5" xfId="0" applyBorder="1" applyAlignment="1">
      <alignment vertical="center"/>
    </xf>
    <xf numFmtId="0" fontId="0" fillId="0" borderId="18" xfId="0" applyBorder="1" applyAlignment="1">
      <alignment vertical="center" textRotation="255" wrapText="1"/>
    </xf>
    <xf numFmtId="0" fontId="0" fillId="0" borderId="19" xfId="0" applyBorder="1" applyAlignment="1">
      <alignment vertical="center" textRotation="255" wrapText="1"/>
    </xf>
    <xf numFmtId="0" fontId="0" fillId="0" borderId="20" xfId="0" applyBorder="1" applyAlignment="1">
      <alignment vertical="center" textRotation="255" wrapText="1"/>
    </xf>
    <xf numFmtId="0" fontId="0" fillId="0" borderId="4" xfId="0" applyBorder="1" applyAlignment="1">
      <alignment vertical="center" textRotation="255" wrapText="1"/>
    </xf>
    <xf numFmtId="0" fontId="0" fillId="0" borderId="0" xfId="0" applyBorder="1" applyAlignment="1">
      <alignment vertical="center" textRotation="255" wrapText="1"/>
    </xf>
    <xf numFmtId="0" fontId="0" fillId="0" borderId="0" xfId="0" applyAlignment="1">
      <alignment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2" fillId="3" borderId="1" xfId="0" applyFont="1" applyFill="1" applyBorder="1" applyAlignment="1">
      <alignment horizontal="center" vertical="center"/>
    </xf>
    <xf numFmtId="0" fontId="0" fillId="3" borderId="2" xfId="0" applyFill="1" applyBorder="1" applyAlignment="1">
      <alignment horizontal="center" vertical="center"/>
    </xf>
    <xf numFmtId="0" fontId="2" fillId="0" borderId="13" xfId="0" applyFont="1" applyBorder="1" applyAlignment="1">
      <alignment vertical="center"/>
    </xf>
    <xf numFmtId="0" fontId="0" fillId="0" borderId="13" xfId="0" applyBorder="1" applyAlignment="1">
      <alignment vertical="center"/>
    </xf>
    <xf numFmtId="0" fontId="2" fillId="0" borderId="11" xfId="0" applyFont="1"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2" fillId="0" borderId="0"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0" xfId="0" applyBorder="1" applyAlignment="1">
      <alignment vertical="center" textRotation="255"/>
    </xf>
    <xf numFmtId="0" fontId="0" fillId="0" borderId="28" xfId="0" applyBorder="1" applyAlignment="1">
      <alignment vertical="center" textRotation="255"/>
    </xf>
    <xf numFmtId="0" fontId="0" fillId="0" borderId="30" xfId="0" applyBorder="1" applyAlignment="1">
      <alignment vertical="center" textRotation="255"/>
    </xf>
    <xf numFmtId="0" fontId="0" fillId="0" borderId="31" xfId="0" applyBorder="1" applyAlignment="1">
      <alignment vertical="center" textRotation="255"/>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29" xfId="0" applyBorder="1" applyAlignment="1">
      <alignment vertical="center" textRotation="255"/>
    </xf>
    <xf numFmtId="0" fontId="0" fillId="2" borderId="2" xfId="0" applyFill="1" applyBorder="1" applyAlignment="1">
      <alignment horizontal="center" vertical="center"/>
    </xf>
    <xf numFmtId="0" fontId="2" fillId="0" borderId="9" xfId="0" applyFont="1" applyBorder="1" applyAlignmen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vertical="center" textRotation="255" wrapText="1"/>
    </xf>
    <xf numFmtId="0" fontId="0" fillId="0" borderId="46" xfId="0" applyBorder="1" applyAlignment="1">
      <alignment vertical="center" textRotation="255"/>
    </xf>
    <xf numFmtId="0" fontId="6"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0" fillId="0" borderId="45" xfId="0" applyFont="1" applyBorder="1" applyAlignment="1">
      <alignment vertical="center" textRotation="255"/>
    </xf>
    <xf numFmtId="0" fontId="4" fillId="0" borderId="38" xfId="0" applyFont="1" applyBorder="1" applyAlignment="1">
      <alignment vertical="center" textRotation="255"/>
    </xf>
    <xf numFmtId="0" fontId="4" fillId="0" borderId="35" xfId="0" applyFont="1" applyBorder="1" applyAlignment="1">
      <alignment vertical="center" textRotation="255"/>
    </xf>
    <xf numFmtId="0" fontId="0" fillId="0" borderId="40" xfId="0" applyBorder="1" applyAlignment="1">
      <alignment vertical="center" textRotation="255"/>
    </xf>
    <xf numFmtId="0" fontId="0" fillId="0" borderId="36" xfId="0" applyBorder="1" applyAlignment="1">
      <alignment vertical="center" textRotation="255"/>
    </xf>
    <xf numFmtId="0" fontId="0" fillId="0" borderId="37" xfId="0" applyBorder="1" applyAlignment="1">
      <alignment vertical="center" textRotation="255"/>
    </xf>
    <xf numFmtId="0" fontId="0" fillId="0" borderId="19" xfId="0" applyBorder="1" applyAlignment="1">
      <alignment vertical="center" textRotation="255"/>
    </xf>
    <xf numFmtId="0" fontId="0" fillId="0" borderId="20" xfId="0"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学級環境</a:t>
            </a:r>
          </a:p>
        </c:rich>
      </c:tx>
      <c:overlay val="0"/>
    </c:title>
    <c:autoTitleDeleted val="0"/>
    <c:plotArea>
      <c:layout/>
      <c:radarChart>
        <c:radarStyle val="marker"/>
        <c:varyColors val="0"/>
        <c:ser>
          <c:idx val="0"/>
          <c:order val="0"/>
          <c:tx>
            <c:strRef>
              <c:f>小学校年度末!$S$1</c:f>
              <c:strCache>
                <c:ptCount val="1"/>
                <c:pt idx="0">
                  <c:v>年度末評価</c:v>
                </c:pt>
              </c:strCache>
            </c:strRef>
          </c:tx>
          <c:marker>
            <c:symbol val="none"/>
          </c:marker>
          <c:val>
            <c:numRef>
              <c:f>(小学校年度末!$S$7:$S$9,小学校年度末!$S$11:$S$15,小学校年度末!$S$17:$S$19,小学校年度末!$S$21:$S$23)</c:f>
              <c:numCache>
                <c:formatCode>General</c:formatCode>
                <c:ptCount val="14"/>
                <c:pt idx="0">
                  <c:v>3.5</c:v>
                </c:pt>
                <c:pt idx="1">
                  <c:v>4</c:v>
                </c:pt>
                <c:pt idx="2">
                  <c:v>4</c:v>
                </c:pt>
                <c:pt idx="3">
                  <c:v>4</c:v>
                </c:pt>
                <c:pt idx="4">
                  <c:v>4</c:v>
                </c:pt>
                <c:pt idx="5">
                  <c:v>4</c:v>
                </c:pt>
                <c:pt idx="6">
                  <c:v>4</c:v>
                </c:pt>
                <c:pt idx="7">
                  <c:v>4</c:v>
                </c:pt>
                <c:pt idx="8">
                  <c:v>4</c:v>
                </c:pt>
                <c:pt idx="9">
                  <c:v>4</c:v>
                </c:pt>
                <c:pt idx="10">
                  <c:v>4</c:v>
                </c:pt>
                <c:pt idx="11">
                  <c:v>4</c:v>
                </c:pt>
                <c:pt idx="12">
                  <c:v>4</c:v>
                </c:pt>
                <c:pt idx="13">
                  <c:v>4</c:v>
                </c:pt>
              </c:numCache>
            </c:numRef>
          </c:val>
        </c:ser>
        <c:ser>
          <c:idx val="1"/>
          <c:order val="1"/>
          <c:tx>
            <c:strRef>
              <c:f>小学校年度末!$T$1</c:f>
              <c:strCache>
                <c:ptCount val="1"/>
                <c:pt idx="0">
                  <c:v>年度初評価</c:v>
                </c:pt>
              </c:strCache>
            </c:strRef>
          </c:tx>
          <c:spPr>
            <a:ln>
              <a:prstDash val="sysDash"/>
            </a:ln>
          </c:spPr>
          <c:marker>
            <c:symbol val="none"/>
          </c:marker>
          <c:val>
            <c:numRef>
              <c:f>(小学校年度末!$T$7:$T$9,小学校年度末!$T$11:$T$15,小学校年度末!$T$17:$T$19,小学校年度末!$T$21:$T$23)</c:f>
              <c:numCache>
                <c:formatCode>General</c:formatCode>
                <c:ptCount val="14"/>
                <c:pt idx="0">
                  <c:v>2.5</c:v>
                </c:pt>
                <c:pt idx="1">
                  <c:v>3.3333333333333335</c:v>
                </c:pt>
                <c:pt idx="2">
                  <c:v>1.8333333333333333</c:v>
                </c:pt>
                <c:pt idx="3">
                  <c:v>2</c:v>
                </c:pt>
                <c:pt idx="4">
                  <c:v>2</c:v>
                </c:pt>
                <c:pt idx="5">
                  <c:v>2</c:v>
                </c:pt>
                <c:pt idx="6">
                  <c:v>2</c:v>
                </c:pt>
                <c:pt idx="7">
                  <c:v>2</c:v>
                </c:pt>
                <c:pt idx="8">
                  <c:v>2</c:v>
                </c:pt>
                <c:pt idx="9">
                  <c:v>2</c:v>
                </c:pt>
                <c:pt idx="10">
                  <c:v>2</c:v>
                </c:pt>
                <c:pt idx="11">
                  <c:v>2</c:v>
                </c:pt>
                <c:pt idx="12">
                  <c:v>2</c:v>
                </c:pt>
                <c:pt idx="13">
                  <c:v>2</c:v>
                </c:pt>
              </c:numCache>
            </c:numRef>
          </c:val>
        </c:ser>
        <c:dLbls>
          <c:showLegendKey val="0"/>
          <c:showVal val="0"/>
          <c:showCatName val="0"/>
          <c:showSerName val="0"/>
          <c:showPercent val="0"/>
          <c:showBubbleSize val="0"/>
        </c:dLbls>
        <c:axId val="231963032"/>
        <c:axId val="230910528"/>
      </c:radarChart>
      <c:catAx>
        <c:axId val="231963032"/>
        <c:scaling>
          <c:orientation val="minMax"/>
        </c:scaling>
        <c:delete val="0"/>
        <c:axPos val="b"/>
        <c:majorGridlines/>
        <c:majorTickMark val="out"/>
        <c:minorTickMark val="none"/>
        <c:tickLblPos val="nextTo"/>
        <c:crossAx val="230910528"/>
        <c:crosses val="autoZero"/>
        <c:auto val="1"/>
        <c:lblAlgn val="ctr"/>
        <c:lblOffset val="100"/>
        <c:noMultiLvlLbl val="0"/>
      </c:catAx>
      <c:valAx>
        <c:axId val="230910528"/>
        <c:scaling>
          <c:orientation val="minMax"/>
        </c:scaling>
        <c:delete val="0"/>
        <c:axPos val="l"/>
        <c:majorGridlines/>
        <c:numFmt formatCode="General" sourceLinked="1"/>
        <c:majorTickMark val="cross"/>
        <c:minorTickMark val="none"/>
        <c:tickLblPos val="nextTo"/>
        <c:crossAx val="231963032"/>
        <c:crosses val="autoZero"/>
        <c:crossBetween val="between"/>
      </c:valAx>
    </c:plotArea>
    <c:legend>
      <c:legendPos val="r"/>
      <c:overlay val="0"/>
    </c:legend>
    <c:plotVisOnly val="0"/>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授業における指導方法</a:t>
            </a:r>
            <a:endParaRPr lang="en-US" altLang="ja-JP"/>
          </a:p>
        </c:rich>
      </c:tx>
      <c:overlay val="0"/>
    </c:title>
    <c:autoTitleDeleted val="0"/>
    <c:plotArea>
      <c:layout/>
      <c:radarChart>
        <c:radarStyle val="marker"/>
        <c:varyColors val="0"/>
        <c:ser>
          <c:idx val="0"/>
          <c:order val="0"/>
          <c:tx>
            <c:strRef>
              <c:f>小学校年度末!$S$1</c:f>
              <c:strCache>
                <c:ptCount val="1"/>
                <c:pt idx="0">
                  <c:v>年度末評価</c:v>
                </c:pt>
              </c:strCache>
            </c:strRef>
          </c:tx>
          <c:marker>
            <c:symbol val="none"/>
          </c:marker>
          <c:val>
            <c:numRef>
              <c:f>(小学校年度末!$S$26:$S$29,小学校年度末!$S$31:$S$33,小学校年度末!$S$35:$S$38,小学校年度末!$S$40:$S$42)</c:f>
              <c:numCache>
                <c:formatCode>General</c:formatCode>
                <c:ptCount val="14"/>
                <c:pt idx="0">
                  <c:v>4</c:v>
                </c:pt>
                <c:pt idx="1">
                  <c:v>4</c:v>
                </c:pt>
                <c:pt idx="2">
                  <c:v>4</c:v>
                </c:pt>
                <c:pt idx="3">
                  <c:v>4</c:v>
                </c:pt>
                <c:pt idx="4">
                  <c:v>4</c:v>
                </c:pt>
                <c:pt idx="5">
                  <c:v>4</c:v>
                </c:pt>
                <c:pt idx="6">
                  <c:v>4</c:v>
                </c:pt>
                <c:pt idx="7">
                  <c:v>4</c:v>
                </c:pt>
                <c:pt idx="8">
                  <c:v>4</c:v>
                </c:pt>
                <c:pt idx="9">
                  <c:v>4</c:v>
                </c:pt>
                <c:pt idx="10">
                  <c:v>4</c:v>
                </c:pt>
                <c:pt idx="11">
                  <c:v>4</c:v>
                </c:pt>
                <c:pt idx="12">
                  <c:v>4</c:v>
                </c:pt>
                <c:pt idx="13">
                  <c:v>4</c:v>
                </c:pt>
              </c:numCache>
            </c:numRef>
          </c:val>
        </c:ser>
        <c:ser>
          <c:idx val="1"/>
          <c:order val="1"/>
          <c:tx>
            <c:strRef>
              <c:f>小学校年度末!$T$1</c:f>
              <c:strCache>
                <c:ptCount val="1"/>
                <c:pt idx="0">
                  <c:v>年度初評価</c:v>
                </c:pt>
              </c:strCache>
            </c:strRef>
          </c:tx>
          <c:spPr>
            <a:ln>
              <a:prstDash val="sysDash"/>
            </a:ln>
          </c:spPr>
          <c:marker>
            <c:symbol val="none"/>
          </c:marker>
          <c:val>
            <c:numRef>
              <c:f>(小学校年度末!$T$26:$T$29,小学校年度末!$T$31:$T$33,小学校年度末!$T$35:$T$38,小学校年度末!$T$40:$T$42)</c:f>
              <c:numCache>
                <c:formatCode>General</c:formatCode>
                <c:ptCount val="14"/>
                <c:pt idx="0">
                  <c:v>2</c:v>
                </c:pt>
                <c:pt idx="1">
                  <c:v>2</c:v>
                </c:pt>
                <c:pt idx="2">
                  <c:v>2</c:v>
                </c:pt>
                <c:pt idx="3">
                  <c:v>2</c:v>
                </c:pt>
                <c:pt idx="4">
                  <c:v>2</c:v>
                </c:pt>
                <c:pt idx="5">
                  <c:v>2</c:v>
                </c:pt>
                <c:pt idx="6">
                  <c:v>2</c:v>
                </c:pt>
                <c:pt idx="7">
                  <c:v>2</c:v>
                </c:pt>
                <c:pt idx="8">
                  <c:v>2</c:v>
                </c:pt>
                <c:pt idx="9">
                  <c:v>2</c:v>
                </c:pt>
                <c:pt idx="10">
                  <c:v>2</c:v>
                </c:pt>
                <c:pt idx="11">
                  <c:v>2</c:v>
                </c:pt>
                <c:pt idx="12">
                  <c:v>2</c:v>
                </c:pt>
                <c:pt idx="13">
                  <c:v>2</c:v>
                </c:pt>
              </c:numCache>
            </c:numRef>
          </c:val>
        </c:ser>
        <c:dLbls>
          <c:showLegendKey val="0"/>
          <c:showVal val="0"/>
          <c:showCatName val="0"/>
          <c:showSerName val="0"/>
          <c:showPercent val="0"/>
          <c:showBubbleSize val="0"/>
        </c:dLbls>
        <c:axId val="231816784"/>
        <c:axId val="230342912"/>
      </c:radarChart>
      <c:catAx>
        <c:axId val="231816784"/>
        <c:scaling>
          <c:orientation val="minMax"/>
        </c:scaling>
        <c:delete val="0"/>
        <c:axPos val="b"/>
        <c:majorGridlines/>
        <c:majorTickMark val="out"/>
        <c:minorTickMark val="none"/>
        <c:tickLblPos val="nextTo"/>
        <c:crossAx val="230342912"/>
        <c:crosses val="autoZero"/>
        <c:auto val="1"/>
        <c:lblAlgn val="ctr"/>
        <c:lblOffset val="100"/>
        <c:noMultiLvlLbl val="0"/>
      </c:catAx>
      <c:valAx>
        <c:axId val="230342912"/>
        <c:scaling>
          <c:orientation val="minMax"/>
        </c:scaling>
        <c:delete val="0"/>
        <c:axPos val="l"/>
        <c:majorGridlines/>
        <c:numFmt formatCode="General" sourceLinked="1"/>
        <c:majorTickMark val="cross"/>
        <c:minorTickMark val="none"/>
        <c:tickLblPos val="nextTo"/>
        <c:crossAx val="23181678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個別的配慮</a:t>
            </a:r>
            <a:endParaRPr lang="en-US" altLang="ja-JP"/>
          </a:p>
        </c:rich>
      </c:tx>
      <c:overlay val="0"/>
    </c:title>
    <c:autoTitleDeleted val="0"/>
    <c:plotArea>
      <c:layout/>
      <c:radarChart>
        <c:radarStyle val="marker"/>
        <c:varyColors val="0"/>
        <c:ser>
          <c:idx val="0"/>
          <c:order val="0"/>
          <c:tx>
            <c:strRef>
              <c:f>小学校年度末!$S$1</c:f>
              <c:strCache>
                <c:ptCount val="1"/>
                <c:pt idx="0">
                  <c:v>年度末評価</c:v>
                </c:pt>
              </c:strCache>
            </c:strRef>
          </c:tx>
          <c:marker>
            <c:symbol val="none"/>
          </c:marker>
          <c:val>
            <c:numRef>
              <c:f>(小学校年度末!$S$45,小学校年度末!$S$47:$S$49,小学校年度末!$S$51:$S$53,小学校年度末!$S$55:$S$56,小学校年度末!$S$58:$S$61,小学校年度末!$S$63,小学校年度末!$S$65:$S$69)</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3.1428571428571428</c:v>
                </c:pt>
              </c:numCache>
            </c:numRef>
          </c:val>
        </c:ser>
        <c:ser>
          <c:idx val="1"/>
          <c:order val="1"/>
          <c:tx>
            <c:strRef>
              <c:f>小学校年度末!$T$1</c:f>
              <c:strCache>
                <c:ptCount val="1"/>
                <c:pt idx="0">
                  <c:v>年度初評価</c:v>
                </c:pt>
              </c:strCache>
            </c:strRef>
          </c:tx>
          <c:spPr>
            <a:ln>
              <a:prstDash val="sysDash"/>
            </a:ln>
          </c:spPr>
          <c:marker>
            <c:symbol val="none"/>
          </c:marker>
          <c:val>
            <c:numRef>
              <c:f>(小学校年度末!$T$45,小学校年度末!$T$47:$T$49,小学校年度末!$T$51:$T$53,小学校年度末!$T$55:$T$56,小学校年度末!$T$58:$T$61,小学校年度末!$T$63,小学校年度末!$T$65:$T$69)</c:f>
              <c:numCache>
                <c:formatCode>General</c:formatCode>
                <c:ptCount val="1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2.6666666666666665</c:v>
                </c:pt>
              </c:numCache>
            </c:numRef>
          </c:val>
        </c:ser>
        <c:dLbls>
          <c:showLegendKey val="0"/>
          <c:showVal val="0"/>
          <c:showCatName val="0"/>
          <c:showSerName val="0"/>
          <c:showPercent val="0"/>
          <c:showBubbleSize val="0"/>
        </c:dLbls>
        <c:axId val="230343304"/>
        <c:axId val="231915928"/>
      </c:radarChart>
      <c:catAx>
        <c:axId val="230343304"/>
        <c:scaling>
          <c:orientation val="minMax"/>
        </c:scaling>
        <c:delete val="0"/>
        <c:axPos val="b"/>
        <c:majorGridlines/>
        <c:majorTickMark val="out"/>
        <c:minorTickMark val="none"/>
        <c:tickLblPos val="nextTo"/>
        <c:crossAx val="231915928"/>
        <c:crosses val="autoZero"/>
        <c:auto val="1"/>
        <c:lblAlgn val="ctr"/>
        <c:lblOffset val="100"/>
        <c:noMultiLvlLbl val="0"/>
      </c:catAx>
      <c:valAx>
        <c:axId val="231915928"/>
        <c:scaling>
          <c:orientation val="minMax"/>
        </c:scaling>
        <c:delete val="0"/>
        <c:axPos val="l"/>
        <c:majorGridlines/>
        <c:numFmt formatCode="General" sourceLinked="1"/>
        <c:majorTickMark val="cross"/>
        <c:minorTickMark val="none"/>
        <c:tickLblPos val="nextTo"/>
        <c:crossAx val="2303433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学級環境</a:t>
            </a:r>
          </a:p>
        </c:rich>
      </c:tx>
      <c:overlay val="0"/>
    </c:title>
    <c:autoTitleDeleted val="0"/>
    <c:plotArea>
      <c:layout/>
      <c:radarChart>
        <c:radarStyle val="marker"/>
        <c:varyColors val="0"/>
        <c:ser>
          <c:idx val="0"/>
          <c:order val="0"/>
          <c:tx>
            <c:strRef>
              <c:f>中学校年度末!$S$1</c:f>
              <c:strCache>
                <c:ptCount val="1"/>
                <c:pt idx="0">
                  <c:v>年度末評価</c:v>
                </c:pt>
              </c:strCache>
            </c:strRef>
          </c:tx>
          <c:marker>
            <c:symbol val="none"/>
          </c:marker>
          <c:val>
            <c:numRef>
              <c:f>(中学校年度末!$S$7:$S$8,中学校年度末!$S$10:$S$12,中学校年度末!$S$14:$S$16)</c:f>
              <c:numCache>
                <c:formatCode>General</c:formatCode>
                <c:ptCount val="8"/>
                <c:pt idx="0">
                  <c:v>3.2666666666666666</c:v>
                </c:pt>
                <c:pt idx="1">
                  <c:v>4</c:v>
                </c:pt>
                <c:pt idx="2">
                  <c:v>4</c:v>
                </c:pt>
                <c:pt idx="3">
                  <c:v>4</c:v>
                </c:pt>
                <c:pt idx="4">
                  <c:v>4</c:v>
                </c:pt>
                <c:pt idx="5">
                  <c:v>4</c:v>
                </c:pt>
                <c:pt idx="6">
                  <c:v>4</c:v>
                </c:pt>
                <c:pt idx="7">
                  <c:v>4</c:v>
                </c:pt>
              </c:numCache>
            </c:numRef>
          </c:val>
        </c:ser>
        <c:ser>
          <c:idx val="1"/>
          <c:order val="1"/>
          <c:tx>
            <c:strRef>
              <c:f>中学校年度末!$T$1</c:f>
              <c:strCache>
                <c:ptCount val="1"/>
                <c:pt idx="0">
                  <c:v>年度初評価</c:v>
                </c:pt>
              </c:strCache>
            </c:strRef>
          </c:tx>
          <c:spPr>
            <a:ln>
              <a:prstDash val="sysDot"/>
            </a:ln>
          </c:spPr>
          <c:marker>
            <c:symbol val="none"/>
          </c:marker>
          <c:val>
            <c:numRef>
              <c:f>(中学校年度末!$T$7:$T$8,中学校年度末!$T$10:$T$12,中学校年度末!$T$14:$T$16)</c:f>
              <c:numCache>
                <c:formatCode>General</c:formatCode>
                <c:ptCount val="8"/>
                <c:pt idx="0">
                  <c:v>3.2666666666666666</c:v>
                </c:pt>
                <c:pt idx="1">
                  <c:v>2.7647058823529411</c:v>
                </c:pt>
                <c:pt idx="2">
                  <c:v>1.6</c:v>
                </c:pt>
                <c:pt idx="3">
                  <c:v>2</c:v>
                </c:pt>
                <c:pt idx="4">
                  <c:v>2</c:v>
                </c:pt>
                <c:pt idx="5">
                  <c:v>2</c:v>
                </c:pt>
                <c:pt idx="6">
                  <c:v>2</c:v>
                </c:pt>
                <c:pt idx="7">
                  <c:v>2</c:v>
                </c:pt>
              </c:numCache>
            </c:numRef>
          </c:val>
        </c:ser>
        <c:dLbls>
          <c:showLegendKey val="0"/>
          <c:showVal val="0"/>
          <c:showCatName val="0"/>
          <c:showSerName val="0"/>
          <c:showPercent val="0"/>
          <c:showBubbleSize val="0"/>
        </c:dLbls>
        <c:axId val="231916712"/>
        <c:axId val="231917104"/>
      </c:radarChart>
      <c:catAx>
        <c:axId val="231916712"/>
        <c:scaling>
          <c:orientation val="minMax"/>
        </c:scaling>
        <c:delete val="0"/>
        <c:axPos val="b"/>
        <c:majorGridlines/>
        <c:majorTickMark val="out"/>
        <c:minorTickMark val="none"/>
        <c:tickLblPos val="nextTo"/>
        <c:crossAx val="231917104"/>
        <c:crosses val="autoZero"/>
        <c:auto val="1"/>
        <c:lblAlgn val="ctr"/>
        <c:lblOffset val="100"/>
        <c:noMultiLvlLbl val="0"/>
      </c:catAx>
      <c:valAx>
        <c:axId val="231917104"/>
        <c:scaling>
          <c:orientation val="minMax"/>
        </c:scaling>
        <c:delete val="0"/>
        <c:axPos val="l"/>
        <c:majorGridlines/>
        <c:numFmt formatCode="General" sourceLinked="1"/>
        <c:majorTickMark val="cross"/>
        <c:minorTickMark val="none"/>
        <c:tickLblPos val="nextTo"/>
        <c:crossAx val="2319167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授業における指導方法</a:t>
            </a:r>
          </a:p>
        </c:rich>
      </c:tx>
      <c:overlay val="0"/>
    </c:title>
    <c:autoTitleDeleted val="0"/>
    <c:plotArea>
      <c:layout/>
      <c:radarChart>
        <c:radarStyle val="marker"/>
        <c:varyColors val="0"/>
        <c:ser>
          <c:idx val="0"/>
          <c:order val="0"/>
          <c:tx>
            <c:strRef>
              <c:f>中学校年度末!$S$1</c:f>
              <c:strCache>
                <c:ptCount val="1"/>
                <c:pt idx="0">
                  <c:v>年度末評価</c:v>
                </c:pt>
              </c:strCache>
            </c:strRef>
          </c:tx>
          <c:marker>
            <c:symbol val="none"/>
          </c:marker>
          <c:val>
            <c:numRef>
              <c:f>(中学校年度末!$S$19:$S$21,中学校年度末!$S$23:$S$25,中学校年度末!$S$27:$S$30,中学校年度末!$S$32:$S$34)</c:f>
              <c:numCache>
                <c:formatCode>General</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ser>
        <c:ser>
          <c:idx val="1"/>
          <c:order val="1"/>
          <c:tx>
            <c:strRef>
              <c:f>中学校年度末!$T$1</c:f>
              <c:strCache>
                <c:ptCount val="1"/>
                <c:pt idx="0">
                  <c:v>年度初評価</c:v>
                </c:pt>
              </c:strCache>
            </c:strRef>
          </c:tx>
          <c:spPr>
            <a:ln>
              <a:prstDash val="sysDot"/>
            </a:ln>
          </c:spPr>
          <c:marker>
            <c:symbol val="none"/>
          </c:marker>
          <c:val>
            <c:numRef>
              <c:f>(中学校年度末!$T$19:$T$21,中学校年度末!$T$23:$T$25,中学校年度末!$T$27:$T$30,中学校年度末!$T$32:$T$34)</c:f>
              <c:numCache>
                <c:formatCode>General</c:formatCode>
                <c:ptCount val="13"/>
                <c:pt idx="0">
                  <c:v>2</c:v>
                </c:pt>
                <c:pt idx="1">
                  <c:v>2</c:v>
                </c:pt>
                <c:pt idx="2">
                  <c:v>2</c:v>
                </c:pt>
                <c:pt idx="3">
                  <c:v>2</c:v>
                </c:pt>
                <c:pt idx="4">
                  <c:v>2</c:v>
                </c:pt>
                <c:pt idx="5">
                  <c:v>2</c:v>
                </c:pt>
                <c:pt idx="6">
                  <c:v>2</c:v>
                </c:pt>
                <c:pt idx="7">
                  <c:v>2</c:v>
                </c:pt>
                <c:pt idx="8">
                  <c:v>2</c:v>
                </c:pt>
                <c:pt idx="9">
                  <c:v>2</c:v>
                </c:pt>
                <c:pt idx="10">
                  <c:v>2</c:v>
                </c:pt>
                <c:pt idx="11">
                  <c:v>2</c:v>
                </c:pt>
                <c:pt idx="12">
                  <c:v>2</c:v>
                </c:pt>
              </c:numCache>
            </c:numRef>
          </c:val>
        </c:ser>
        <c:dLbls>
          <c:showLegendKey val="0"/>
          <c:showVal val="0"/>
          <c:showCatName val="0"/>
          <c:showSerName val="0"/>
          <c:showPercent val="0"/>
          <c:showBubbleSize val="0"/>
        </c:dLbls>
        <c:axId val="231917888"/>
        <c:axId val="231918280"/>
      </c:radarChart>
      <c:catAx>
        <c:axId val="231917888"/>
        <c:scaling>
          <c:orientation val="minMax"/>
        </c:scaling>
        <c:delete val="0"/>
        <c:axPos val="b"/>
        <c:majorGridlines/>
        <c:majorTickMark val="none"/>
        <c:minorTickMark val="none"/>
        <c:tickLblPos val="nextTo"/>
        <c:spPr>
          <a:ln w="6350">
            <a:noFill/>
          </a:ln>
        </c:spPr>
        <c:crossAx val="231918280"/>
        <c:crosses val="autoZero"/>
        <c:auto val="1"/>
        <c:lblAlgn val="ctr"/>
        <c:lblOffset val="100"/>
        <c:noMultiLvlLbl val="0"/>
      </c:catAx>
      <c:valAx>
        <c:axId val="231918280"/>
        <c:scaling>
          <c:orientation val="minMax"/>
        </c:scaling>
        <c:delete val="0"/>
        <c:axPos val="l"/>
        <c:majorGridlines/>
        <c:numFmt formatCode="General" sourceLinked="1"/>
        <c:majorTickMark val="none"/>
        <c:minorTickMark val="none"/>
        <c:tickLblPos val="nextTo"/>
        <c:crossAx val="2319178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個別的配慮</a:t>
            </a:r>
          </a:p>
        </c:rich>
      </c:tx>
      <c:overlay val="0"/>
    </c:title>
    <c:autoTitleDeleted val="0"/>
    <c:plotArea>
      <c:layout/>
      <c:radarChart>
        <c:radarStyle val="marker"/>
        <c:varyColors val="0"/>
        <c:ser>
          <c:idx val="0"/>
          <c:order val="0"/>
          <c:tx>
            <c:strRef>
              <c:f>中学校年度末!$S$1</c:f>
              <c:strCache>
                <c:ptCount val="1"/>
                <c:pt idx="0">
                  <c:v>年度末評価</c:v>
                </c:pt>
              </c:strCache>
            </c:strRef>
          </c:tx>
          <c:marker>
            <c:symbol val="none"/>
          </c:marker>
          <c:val>
            <c:numRef>
              <c:f>(中学校年度末!$S$37,中学校年度末!$S$39:$S$41,中学校年度末!$S$43:$S$45,中学校年度末!$S$47:$S$48,中学校年度末!$S$50:$S$53,中学校年度末!$S$55,中学校年度末!$S$57:$S$61)</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val>
        </c:ser>
        <c:ser>
          <c:idx val="1"/>
          <c:order val="1"/>
          <c:tx>
            <c:strRef>
              <c:f>中学校年度末!$T$1</c:f>
              <c:strCache>
                <c:ptCount val="1"/>
                <c:pt idx="0">
                  <c:v>年度初評価</c:v>
                </c:pt>
              </c:strCache>
            </c:strRef>
          </c:tx>
          <c:spPr>
            <a:ln>
              <a:prstDash val="sysDot"/>
            </a:ln>
          </c:spPr>
          <c:marker>
            <c:symbol val="none"/>
          </c:marker>
          <c:val>
            <c:numRef>
              <c:f>(中学校年度末!$T$37,中学校年度末!$T$39:$T$41,中学校年度末!$T$43:$T$45,中学校年度末!$T$47:$T$48,中学校年度末!$T$50:$T$53,中学校年度末!$T$55,中学校年度末!$T$57:$T$61)</c:f>
              <c:numCache>
                <c:formatCode>General</c:formatCode>
                <c:ptCount val="1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numCache>
            </c:numRef>
          </c:val>
        </c:ser>
        <c:dLbls>
          <c:showLegendKey val="0"/>
          <c:showVal val="0"/>
          <c:showCatName val="0"/>
          <c:showSerName val="0"/>
          <c:showPercent val="0"/>
          <c:showBubbleSize val="0"/>
        </c:dLbls>
        <c:axId val="231919064"/>
        <c:axId val="231919456"/>
      </c:radarChart>
      <c:catAx>
        <c:axId val="231919064"/>
        <c:scaling>
          <c:orientation val="minMax"/>
        </c:scaling>
        <c:delete val="0"/>
        <c:axPos val="b"/>
        <c:majorGridlines/>
        <c:majorTickMark val="none"/>
        <c:minorTickMark val="none"/>
        <c:tickLblPos val="nextTo"/>
        <c:spPr>
          <a:ln w="6350">
            <a:noFill/>
          </a:ln>
        </c:spPr>
        <c:crossAx val="231919456"/>
        <c:crosses val="autoZero"/>
        <c:auto val="1"/>
        <c:lblAlgn val="ctr"/>
        <c:lblOffset val="100"/>
        <c:noMultiLvlLbl val="0"/>
      </c:catAx>
      <c:valAx>
        <c:axId val="231919456"/>
        <c:scaling>
          <c:orientation val="minMax"/>
        </c:scaling>
        <c:delete val="0"/>
        <c:axPos val="l"/>
        <c:majorGridlines/>
        <c:numFmt formatCode="General" sourceLinked="1"/>
        <c:majorTickMark val="none"/>
        <c:minorTickMark val="none"/>
        <c:tickLblPos val="nextTo"/>
        <c:crossAx val="231919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管理職年度末!$S$1</c:f>
              <c:strCache>
                <c:ptCount val="1"/>
                <c:pt idx="0">
                  <c:v>年度末評価</c:v>
                </c:pt>
              </c:strCache>
            </c:strRef>
          </c:tx>
          <c:marker>
            <c:symbol val="none"/>
          </c:marker>
          <c:val>
            <c:numRef>
              <c:f>(管理職年度末!$S$7:$S$9,管理職年度末!$S$11:$S$12,管理職年度末!$S$14:$S$17,管理職年度末!$S$19:$S$21,管理職年度末!$S$24:$S$25,管理職年度末!$S$27:$S$30,管理職年度末!$S$32:$S$33,管理職年度末!$S$35:$S$38,管理職年度末!$S$40:$S$42,管理職年度末!$S$44:$S$47)</c:f>
              <c:numCache>
                <c:formatCode>General</c:formatCode>
                <c:ptCount val="31"/>
                <c:pt idx="0">
                  <c:v>2.5</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numCache>
            </c:numRef>
          </c:val>
        </c:ser>
        <c:ser>
          <c:idx val="1"/>
          <c:order val="1"/>
          <c:tx>
            <c:strRef>
              <c:f>管理職年度末!$T$1</c:f>
              <c:strCache>
                <c:ptCount val="1"/>
                <c:pt idx="0">
                  <c:v>年度初評価</c:v>
                </c:pt>
              </c:strCache>
            </c:strRef>
          </c:tx>
          <c:spPr>
            <a:ln>
              <a:prstDash val="sysDash"/>
            </a:ln>
          </c:spPr>
          <c:marker>
            <c:symbol val="none"/>
          </c:marker>
          <c:val>
            <c:numRef>
              <c:f>(管理職年度末!$T$7:$T$9,管理職年度末!$T$11:$T$12,管理職年度末!$T$14:$T$17,管理職年度末!$T$19:$T$21,管理職年度末!$T$24:$T$25,管理職年度末!$T$27:$T$30,管理職年度末!$T$32:$T$33,管理職年度末!$T$35:$T$38,管理職年度末!$T$40:$T$42,管理職年度末!$T$44:$T$47)</c:f>
              <c:numCache>
                <c:formatCode>General</c:formatCode>
                <c:ptCount val="31"/>
                <c:pt idx="0">
                  <c:v>4</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er>
        <c:dLbls>
          <c:showLegendKey val="0"/>
          <c:showVal val="0"/>
          <c:showCatName val="0"/>
          <c:showSerName val="0"/>
          <c:showPercent val="0"/>
          <c:showBubbleSize val="0"/>
        </c:dLbls>
        <c:axId val="232201144"/>
        <c:axId val="232201536"/>
      </c:radarChart>
      <c:catAx>
        <c:axId val="232201144"/>
        <c:scaling>
          <c:orientation val="minMax"/>
        </c:scaling>
        <c:delete val="0"/>
        <c:axPos val="b"/>
        <c:majorGridlines/>
        <c:majorTickMark val="out"/>
        <c:minorTickMark val="none"/>
        <c:tickLblPos val="nextTo"/>
        <c:crossAx val="232201536"/>
        <c:crosses val="autoZero"/>
        <c:auto val="1"/>
        <c:lblAlgn val="ctr"/>
        <c:lblOffset val="100"/>
        <c:noMultiLvlLbl val="0"/>
      </c:catAx>
      <c:valAx>
        <c:axId val="232201536"/>
        <c:scaling>
          <c:orientation val="minMax"/>
        </c:scaling>
        <c:delete val="0"/>
        <c:axPos val="l"/>
        <c:majorGridlines/>
        <c:numFmt formatCode="General" sourceLinked="1"/>
        <c:majorTickMark val="cross"/>
        <c:minorTickMark val="none"/>
        <c:tickLblPos val="nextTo"/>
        <c:crossAx val="23220114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21</xdr:col>
      <xdr:colOff>651783</xdr:colOff>
      <xdr:row>4</xdr:row>
      <xdr:rowOff>36739</xdr:rowOff>
    </xdr:from>
    <xdr:to>
      <xdr:col>28</xdr:col>
      <xdr:colOff>461283</xdr:colOff>
      <xdr:row>15</xdr:row>
      <xdr:rowOff>91168</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25853</xdr:colOff>
      <xdr:row>25</xdr:row>
      <xdr:rowOff>9525</xdr:rowOff>
    </xdr:from>
    <xdr:to>
      <xdr:col>28</xdr:col>
      <xdr:colOff>521153</xdr:colOff>
      <xdr:row>36</xdr:row>
      <xdr:rowOff>63953</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670492</xdr:colOff>
      <xdr:row>42</xdr:row>
      <xdr:rowOff>225879</xdr:rowOff>
    </xdr:from>
    <xdr:to>
      <xdr:col>28</xdr:col>
      <xdr:colOff>479991</xdr:colOff>
      <xdr:row>54</xdr:row>
      <xdr:rowOff>42183</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9525</xdr:colOff>
      <xdr:row>5</xdr:row>
      <xdr:rowOff>0</xdr:rowOff>
    </xdr:from>
    <xdr:to>
      <xdr:col>28</xdr:col>
      <xdr:colOff>469900</xdr:colOff>
      <xdr:row>16</xdr:row>
      <xdr:rowOff>12700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9525</xdr:colOff>
      <xdr:row>18</xdr:row>
      <xdr:rowOff>12700</xdr:rowOff>
    </xdr:from>
    <xdr:to>
      <xdr:col>28</xdr:col>
      <xdr:colOff>469900</xdr:colOff>
      <xdr:row>29</xdr:row>
      <xdr:rowOff>31750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31750</xdr:colOff>
      <xdr:row>35</xdr:row>
      <xdr:rowOff>238125</xdr:rowOff>
    </xdr:from>
    <xdr:to>
      <xdr:col>28</xdr:col>
      <xdr:colOff>488950</xdr:colOff>
      <xdr:row>47</xdr:row>
      <xdr:rowOff>9525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666750</xdr:colOff>
      <xdr:row>17</xdr:row>
      <xdr:rowOff>27214</xdr:rowOff>
    </xdr:from>
    <xdr:to>
      <xdr:col>30</xdr:col>
      <xdr:colOff>476250</xdr:colOff>
      <xdr:row>28</xdr:row>
      <xdr:rowOff>81643</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topLeftCell="T45" zoomScaleNormal="100" workbookViewId="0">
      <selection sqref="A1:AG65"/>
    </sheetView>
  </sheetViews>
  <sheetFormatPr defaultRowHeight="13.5" x14ac:dyDescent="0.15"/>
  <cols>
    <col min="3" max="3" width="11.5" customWidth="1"/>
  </cols>
  <sheetData>
    <row r="1" spans="1:21" ht="22.5" customHeight="1" x14ac:dyDescent="0.15">
      <c r="A1" s="83" t="s">
        <v>69</v>
      </c>
      <c r="B1" s="84"/>
      <c r="C1" s="84"/>
      <c r="D1" s="84"/>
      <c r="E1" s="84"/>
      <c r="F1" s="84"/>
      <c r="G1" s="84"/>
      <c r="H1" s="84"/>
      <c r="I1" s="84"/>
      <c r="J1" s="84"/>
      <c r="K1" s="84"/>
      <c r="L1" s="84"/>
      <c r="M1" s="84"/>
      <c r="N1" s="85"/>
      <c r="O1" s="77" t="s">
        <v>70</v>
      </c>
      <c r="P1" s="77" t="s">
        <v>71</v>
      </c>
      <c r="Q1" s="77" t="s">
        <v>72</v>
      </c>
      <c r="R1" s="80" t="s">
        <v>73</v>
      </c>
      <c r="S1" s="102" t="s">
        <v>124</v>
      </c>
      <c r="T1" s="104" t="s">
        <v>125</v>
      </c>
    </row>
    <row r="2" spans="1:21" ht="20.25" customHeight="1" x14ac:dyDescent="0.15">
      <c r="A2" s="1" t="s">
        <v>0</v>
      </c>
      <c r="B2" s="72" t="s">
        <v>1</v>
      </c>
      <c r="C2" s="72"/>
      <c r="D2" s="72"/>
      <c r="E2" s="3"/>
      <c r="F2" s="3" t="s">
        <v>2</v>
      </c>
      <c r="G2" s="72" t="s">
        <v>123</v>
      </c>
      <c r="H2" s="72"/>
      <c r="I2" s="72"/>
      <c r="J2" s="82"/>
      <c r="K2" s="3"/>
      <c r="L2" s="3"/>
      <c r="M2" s="3"/>
      <c r="N2" s="13"/>
      <c r="O2" s="78"/>
      <c r="P2" s="78"/>
      <c r="Q2" s="78"/>
      <c r="R2" s="81"/>
      <c r="S2" s="102"/>
      <c r="T2" s="104"/>
    </row>
    <row r="3" spans="1:21" ht="20.25" customHeight="1" x14ac:dyDescent="0.15">
      <c r="A3" s="71" t="s">
        <v>4</v>
      </c>
      <c r="B3" s="72"/>
      <c r="C3" s="3" t="s">
        <v>5</v>
      </c>
      <c r="D3" s="3"/>
      <c r="E3" s="3"/>
      <c r="F3" s="3"/>
      <c r="G3" s="3"/>
      <c r="H3" s="3"/>
      <c r="I3" s="3"/>
      <c r="J3" s="3"/>
      <c r="K3" s="3"/>
      <c r="L3" s="3"/>
      <c r="M3" s="3"/>
      <c r="N3" s="13"/>
      <c r="O3" s="78"/>
      <c r="P3" s="78"/>
      <c r="Q3" s="78"/>
      <c r="R3" s="81"/>
      <c r="S3" s="102"/>
      <c r="T3" s="104"/>
    </row>
    <row r="4" spans="1:21" ht="20.25" customHeight="1" thickBot="1" x14ac:dyDescent="0.2">
      <c r="A4" s="1"/>
      <c r="B4" s="3"/>
      <c r="C4" s="3"/>
      <c r="D4" s="3"/>
      <c r="E4" s="3"/>
      <c r="F4" s="3"/>
      <c r="G4" s="3"/>
      <c r="H4" s="3"/>
      <c r="I4" s="3"/>
      <c r="J4" s="3"/>
      <c r="K4" s="3"/>
      <c r="L4" s="3"/>
      <c r="M4" s="3"/>
      <c r="N4" s="13"/>
      <c r="O4" s="79"/>
      <c r="P4" s="79"/>
      <c r="Q4" s="79"/>
      <c r="R4" s="81"/>
      <c r="S4" s="103"/>
      <c r="T4" s="105"/>
    </row>
    <row r="5" spans="1:21" s="70" customFormat="1" ht="18.75" customHeight="1" thickBot="1" x14ac:dyDescent="0.2">
      <c r="A5" s="86" t="s">
        <v>6</v>
      </c>
      <c r="B5" s="87"/>
      <c r="C5" s="87"/>
      <c r="D5" s="87"/>
      <c r="E5" s="87"/>
      <c r="F5" s="87"/>
      <c r="G5" s="87"/>
      <c r="H5" s="87"/>
      <c r="I5" s="87"/>
      <c r="J5" s="87"/>
      <c r="K5" s="87"/>
      <c r="L5" s="87"/>
      <c r="M5" s="87"/>
      <c r="N5" s="87"/>
      <c r="O5" s="27"/>
      <c r="P5" s="27"/>
      <c r="Q5" s="27"/>
      <c r="R5" s="27"/>
      <c r="S5" s="27"/>
      <c r="T5" s="48"/>
    </row>
    <row r="6" spans="1:21" ht="18.75" customHeight="1" x14ac:dyDescent="0.15">
      <c r="A6" s="11"/>
      <c r="B6" s="88" t="s">
        <v>7</v>
      </c>
      <c r="C6" s="89"/>
      <c r="D6" s="10"/>
      <c r="E6" s="10"/>
      <c r="F6" s="10"/>
      <c r="G6" s="10"/>
      <c r="H6" s="10"/>
      <c r="I6" s="10"/>
      <c r="J6" s="10"/>
      <c r="K6" s="10"/>
      <c r="L6" s="10"/>
      <c r="M6" s="10"/>
      <c r="N6" s="10"/>
      <c r="O6" s="10"/>
      <c r="P6" s="10"/>
      <c r="Q6" s="10"/>
      <c r="R6" s="10"/>
      <c r="S6" s="10"/>
      <c r="T6" s="46"/>
    </row>
    <row r="7" spans="1:21" ht="18.75" customHeight="1" x14ac:dyDescent="0.15">
      <c r="A7" s="92" t="s">
        <v>10</v>
      </c>
      <c r="B7" s="93"/>
      <c r="C7" s="93"/>
      <c r="D7" s="93"/>
      <c r="E7" s="93"/>
      <c r="F7" s="93"/>
      <c r="G7" s="93"/>
      <c r="H7" s="93"/>
      <c r="I7" s="93"/>
      <c r="J7" s="93"/>
      <c r="K7" s="93"/>
      <c r="L7" s="93"/>
      <c r="M7" s="93"/>
      <c r="N7" s="94"/>
      <c r="O7" s="9">
        <v>3</v>
      </c>
      <c r="P7" s="9">
        <v>4</v>
      </c>
      <c r="Q7" s="9">
        <v>1</v>
      </c>
      <c r="R7" s="7">
        <v>4</v>
      </c>
      <c r="S7" s="9">
        <f>(O7*4+P7*3+Q7*2+R7*1)/(O7+P7+Q7+R7)</f>
        <v>2.5</v>
      </c>
      <c r="T7" s="28" t="str">
        <f>IF(S7&gt;=3,"A",IF(S7&gt;=2.5,"B","C"))</f>
        <v>B</v>
      </c>
    </row>
    <row r="8" spans="1:21" ht="18.75" customHeight="1" x14ac:dyDescent="0.15">
      <c r="A8" s="71" t="s">
        <v>11</v>
      </c>
      <c r="B8" s="72"/>
      <c r="C8" s="72"/>
      <c r="D8" s="72"/>
      <c r="E8" s="72"/>
      <c r="F8" s="72"/>
      <c r="G8" s="72"/>
      <c r="H8" s="72"/>
      <c r="I8" s="72"/>
      <c r="J8" s="72"/>
      <c r="K8" s="72"/>
      <c r="L8" s="72"/>
      <c r="M8" s="72"/>
      <c r="N8" s="73"/>
      <c r="O8" s="9">
        <v>2</v>
      </c>
      <c r="P8" s="9">
        <v>4</v>
      </c>
      <c r="Q8" s="9">
        <v>0</v>
      </c>
      <c r="R8" s="7">
        <v>0</v>
      </c>
      <c r="S8" s="9">
        <f t="shared" ref="S8:S68" si="0">(O8*4+P8*3+Q8*2+R8*1)/(O8+P8+Q8+R8)</f>
        <v>3.3333333333333335</v>
      </c>
      <c r="T8" s="28" t="str">
        <f>IF(S8&gt;=3,"A",IF(S8&gt;=2.5,"B","C"))</f>
        <v>A</v>
      </c>
    </row>
    <row r="9" spans="1:21" ht="18.75" customHeight="1" x14ac:dyDescent="0.15">
      <c r="A9" s="74" t="s">
        <v>12</v>
      </c>
      <c r="B9" s="75"/>
      <c r="C9" s="75"/>
      <c r="D9" s="75"/>
      <c r="E9" s="75"/>
      <c r="F9" s="75"/>
      <c r="G9" s="75"/>
      <c r="H9" s="75"/>
      <c r="I9" s="75"/>
      <c r="J9" s="75"/>
      <c r="K9" s="75"/>
      <c r="L9" s="75"/>
      <c r="M9" s="75"/>
      <c r="N9" s="76"/>
      <c r="O9" s="14"/>
      <c r="P9" s="14">
        <v>2</v>
      </c>
      <c r="Q9" s="14">
        <v>1</v>
      </c>
      <c r="R9" s="24">
        <v>3</v>
      </c>
      <c r="S9" s="9">
        <f t="shared" si="0"/>
        <v>1.8333333333333333</v>
      </c>
      <c r="T9" s="28" t="str">
        <f t="shared" ref="T9:T69" si="1">IF(S9&gt;=3,"A",IF(S9&gt;=2.5,"B","C"))</f>
        <v>C</v>
      </c>
    </row>
    <row r="10" spans="1:21" ht="18.75" customHeight="1" x14ac:dyDescent="0.15">
      <c r="A10" s="12"/>
      <c r="B10" s="90" t="s">
        <v>8</v>
      </c>
      <c r="C10" s="91"/>
      <c r="D10" s="7"/>
      <c r="E10" s="7"/>
      <c r="F10" s="7"/>
      <c r="G10" s="7"/>
      <c r="H10" s="7"/>
      <c r="I10" s="7"/>
      <c r="J10" s="7"/>
      <c r="K10" s="7"/>
      <c r="L10" s="7"/>
      <c r="M10" s="7"/>
      <c r="N10" s="7"/>
      <c r="O10" s="7"/>
      <c r="P10" s="7"/>
      <c r="Q10" s="7"/>
      <c r="R10" s="7"/>
      <c r="S10" s="7"/>
      <c r="T10" s="28" t="str">
        <f t="shared" si="1"/>
        <v>C</v>
      </c>
    </row>
    <row r="11" spans="1:21" ht="18.75" customHeight="1" x14ac:dyDescent="0.15">
      <c r="A11" s="95" t="s">
        <v>13</v>
      </c>
      <c r="B11" s="93"/>
      <c r="C11" s="93"/>
      <c r="D11" s="93"/>
      <c r="E11" s="93"/>
      <c r="F11" s="93"/>
      <c r="G11" s="93"/>
      <c r="H11" s="93"/>
      <c r="I11" s="93"/>
      <c r="J11" s="93"/>
      <c r="K11" s="93"/>
      <c r="L11" s="93"/>
      <c r="M11" s="93"/>
      <c r="N11" s="94"/>
      <c r="O11" s="9"/>
      <c r="P11" s="9"/>
      <c r="Q11" s="9">
        <v>1</v>
      </c>
      <c r="R11" s="7"/>
      <c r="S11" s="9">
        <f t="shared" si="0"/>
        <v>2</v>
      </c>
      <c r="T11" s="28" t="str">
        <f t="shared" si="1"/>
        <v>C</v>
      </c>
    </row>
    <row r="12" spans="1:21" ht="18.75" customHeight="1" x14ac:dyDescent="0.15">
      <c r="A12" s="71" t="s">
        <v>14</v>
      </c>
      <c r="B12" s="72"/>
      <c r="C12" s="72"/>
      <c r="D12" s="72"/>
      <c r="E12" s="72"/>
      <c r="F12" s="72"/>
      <c r="G12" s="72"/>
      <c r="H12" s="72"/>
      <c r="I12" s="72"/>
      <c r="J12" s="72"/>
      <c r="K12" s="72"/>
      <c r="L12" s="72"/>
      <c r="M12" s="72"/>
      <c r="N12" s="73"/>
      <c r="O12" s="9"/>
      <c r="P12" s="9"/>
      <c r="Q12" s="9">
        <v>1</v>
      </c>
      <c r="R12" s="7"/>
      <c r="S12" s="9">
        <f t="shared" si="0"/>
        <v>2</v>
      </c>
      <c r="T12" s="28" t="str">
        <f t="shared" si="1"/>
        <v>C</v>
      </c>
    </row>
    <row r="13" spans="1:21" ht="18.75" customHeight="1" x14ac:dyDescent="0.15">
      <c r="A13" s="71" t="s">
        <v>15</v>
      </c>
      <c r="B13" s="72"/>
      <c r="C13" s="72"/>
      <c r="D13" s="72"/>
      <c r="E13" s="72"/>
      <c r="F13" s="72"/>
      <c r="G13" s="72"/>
      <c r="H13" s="72"/>
      <c r="I13" s="72"/>
      <c r="J13" s="72"/>
      <c r="K13" s="72"/>
      <c r="L13" s="72"/>
      <c r="M13" s="72"/>
      <c r="N13" s="73"/>
      <c r="O13" s="9"/>
      <c r="P13" s="9"/>
      <c r="Q13" s="9">
        <v>1</v>
      </c>
      <c r="R13" s="7"/>
      <c r="S13" s="9">
        <f t="shared" si="0"/>
        <v>2</v>
      </c>
      <c r="T13" s="28" t="str">
        <f t="shared" si="1"/>
        <v>C</v>
      </c>
    </row>
    <row r="14" spans="1:21" ht="19.5" customHeight="1" x14ac:dyDescent="0.15">
      <c r="A14" s="71" t="s">
        <v>16</v>
      </c>
      <c r="B14" s="72"/>
      <c r="C14" s="72"/>
      <c r="D14" s="72"/>
      <c r="E14" s="72"/>
      <c r="F14" s="72"/>
      <c r="G14" s="72"/>
      <c r="H14" s="72"/>
      <c r="I14" s="72"/>
      <c r="J14" s="72"/>
      <c r="K14" s="72"/>
      <c r="L14" s="72"/>
      <c r="M14" s="72"/>
      <c r="N14" s="73"/>
      <c r="O14" s="9"/>
      <c r="P14" s="9"/>
      <c r="Q14" s="9">
        <v>1</v>
      </c>
      <c r="R14" s="7"/>
      <c r="S14" s="9">
        <f t="shared" si="0"/>
        <v>2</v>
      </c>
      <c r="T14" s="28" t="str">
        <f t="shared" si="1"/>
        <v>C</v>
      </c>
    </row>
    <row r="15" spans="1:21" ht="18.75" customHeight="1" x14ac:dyDescent="0.15">
      <c r="A15" s="74" t="s">
        <v>17</v>
      </c>
      <c r="B15" s="75"/>
      <c r="C15" s="75"/>
      <c r="D15" s="75"/>
      <c r="E15" s="75"/>
      <c r="F15" s="75"/>
      <c r="G15" s="75"/>
      <c r="H15" s="75"/>
      <c r="I15" s="75"/>
      <c r="J15" s="75"/>
      <c r="K15" s="75"/>
      <c r="L15" s="75"/>
      <c r="M15" s="75"/>
      <c r="N15" s="76"/>
      <c r="O15" s="14"/>
      <c r="P15" s="14"/>
      <c r="Q15" s="14">
        <v>1</v>
      </c>
      <c r="R15" s="24"/>
      <c r="S15" s="9">
        <f t="shared" si="0"/>
        <v>2</v>
      </c>
      <c r="T15" s="28" t="str">
        <f t="shared" si="1"/>
        <v>C</v>
      </c>
      <c r="U15" s="1"/>
    </row>
    <row r="16" spans="1:21" ht="18.75" customHeight="1" x14ac:dyDescent="0.15">
      <c r="A16" s="12"/>
      <c r="B16" s="90" t="s">
        <v>9</v>
      </c>
      <c r="C16" s="91"/>
      <c r="D16" s="91"/>
      <c r="E16" s="7"/>
      <c r="F16" s="7"/>
      <c r="G16" s="7"/>
      <c r="H16" s="7"/>
      <c r="I16" s="7"/>
      <c r="J16" s="7"/>
      <c r="K16" s="7"/>
      <c r="L16" s="7"/>
      <c r="M16" s="7"/>
      <c r="N16" s="7"/>
      <c r="O16" s="7"/>
      <c r="P16" s="7"/>
      <c r="Q16" s="7"/>
      <c r="R16" s="7"/>
      <c r="S16" s="7"/>
      <c r="T16" s="28" t="str">
        <f t="shared" si="1"/>
        <v>C</v>
      </c>
    </row>
    <row r="17" spans="1:21" ht="18.75" customHeight="1" x14ac:dyDescent="0.15">
      <c r="A17" s="92" t="s">
        <v>18</v>
      </c>
      <c r="B17" s="93"/>
      <c r="C17" s="93"/>
      <c r="D17" s="93"/>
      <c r="E17" s="93"/>
      <c r="F17" s="93"/>
      <c r="G17" s="93"/>
      <c r="H17" s="93"/>
      <c r="I17" s="93"/>
      <c r="J17" s="93"/>
      <c r="K17" s="93"/>
      <c r="L17" s="93"/>
      <c r="M17" s="93"/>
      <c r="N17" s="94"/>
      <c r="O17" s="9"/>
      <c r="P17" s="9"/>
      <c r="Q17" s="9">
        <v>1</v>
      </c>
      <c r="R17" s="7"/>
      <c r="S17" s="9">
        <f t="shared" si="0"/>
        <v>2</v>
      </c>
      <c r="T17" s="28" t="str">
        <f t="shared" si="1"/>
        <v>C</v>
      </c>
      <c r="U17" s="1"/>
    </row>
    <row r="18" spans="1:21" ht="18.75" customHeight="1" x14ac:dyDescent="0.15">
      <c r="A18" s="71" t="s">
        <v>121</v>
      </c>
      <c r="B18" s="72"/>
      <c r="C18" s="72"/>
      <c r="D18" s="72"/>
      <c r="E18" s="72"/>
      <c r="F18" s="72"/>
      <c r="G18" s="72"/>
      <c r="H18" s="72"/>
      <c r="I18" s="72"/>
      <c r="J18" s="72"/>
      <c r="K18" s="72"/>
      <c r="L18" s="72"/>
      <c r="M18" s="72"/>
      <c r="N18" s="73"/>
      <c r="O18" s="9"/>
      <c r="P18" s="9"/>
      <c r="Q18" s="9">
        <v>1</v>
      </c>
      <c r="R18" s="7"/>
      <c r="S18" s="9">
        <f t="shared" si="0"/>
        <v>2</v>
      </c>
      <c r="T18" s="28" t="str">
        <f t="shared" si="1"/>
        <v>C</v>
      </c>
    </row>
    <row r="19" spans="1:21" ht="18.75" customHeight="1" x14ac:dyDescent="0.15">
      <c r="A19" s="74" t="s">
        <v>19</v>
      </c>
      <c r="B19" s="75"/>
      <c r="C19" s="75"/>
      <c r="D19" s="75"/>
      <c r="E19" s="75"/>
      <c r="F19" s="75"/>
      <c r="G19" s="75"/>
      <c r="H19" s="75"/>
      <c r="I19" s="75"/>
      <c r="J19" s="75"/>
      <c r="K19" s="75"/>
      <c r="L19" s="75"/>
      <c r="M19" s="75"/>
      <c r="N19" s="76"/>
      <c r="O19" s="14"/>
      <c r="P19" s="14"/>
      <c r="Q19" s="14">
        <v>1</v>
      </c>
      <c r="R19" s="24"/>
      <c r="S19" s="9">
        <f t="shared" si="0"/>
        <v>2</v>
      </c>
      <c r="T19" s="28" t="str">
        <f t="shared" si="1"/>
        <v>C</v>
      </c>
    </row>
    <row r="20" spans="1:21" ht="18.75" customHeight="1" x14ac:dyDescent="0.15">
      <c r="A20" s="12"/>
      <c r="B20" s="90" t="s">
        <v>20</v>
      </c>
      <c r="C20" s="91"/>
      <c r="D20" s="91"/>
      <c r="E20" s="7"/>
      <c r="F20" s="7"/>
      <c r="G20" s="7"/>
      <c r="H20" s="7"/>
      <c r="I20" s="7"/>
      <c r="J20" s="7"/>
      <c r="K20" s="7"/>
      <c r="L20" s="7"/>
      <c r="M20" s="7"/>
      <c r="N20" s="7"/>
      <c r="O20" s="7"/>
      <c r="P20" s="7"/>
      <c r="Q20" s="7"/>
      <c r="R20" s="7"/>
      <c r="S20" s="7"/>
      <c r="T20" s="28" t="str">
        <f t="shared" si="1"/>
        <v>C</v>
      </c>
    </row>
    <row r="21" spans="1:21" ht="18.75" customHeight="1" x14ac:dyDescent="0.15">
      <c r="A21" s="92" t="s">
        <v>21</v>
      </c>
      <c r="B21" s="93"/>
      <c r="C21" s="93"/>
      <c r="D21" s="93"/>
      <c r="E21" s="93"/>
      <c r="F21" s="93"/>
      <c r="G21" s="93"/>
      <c r="H21" s="93"/>
      <c r="I21" s="93"/>
      <c r="J21" s="93"/>
      <c r="K21" s="93"/>
      <c r="L21" s="93"/>
      <c r="M21" s="93"/>
      <c r="N21" s="94"/>
      <c r="O21" s="9"/>
      <c r="P21" s="9"/>
      <c r="Q21" s="9">
        <v>1</v>
      </c>
      <c r="R21" s="7"/>
      <c r="S21" s="9">
        <f t="shared" si="0"/>
        <v>2</v>
      </c>
      <c r="T21" s="28" t="str">
        <f t="shared" si="1"/>
        <v>C</v>
      </c>
    </row>
    <row r="22" spans="1:21" ht="18.75" customHeight="1" x14ac:dyDescent="0.15">
      <c r="A22" s="71" t="s">
        <v>22</v>
      </c>
      <c r="B22" s="72"/>
      <c r="C22" s="72"/>
      <c r="D22" s="72"/>
      <c r="E22" s="72"/>
      <c r="F22" s="72"/>
      <c r="G22" s="72"/>
      <c r="H22" s="72"/>
      <c r="I22" s="72"/>
      <c r="J22" s="72"/>
      <c r="K22" s="72"/>
      <c r="L22" s="72"/>
      <c r="M22" s="72"/>
      <c r="N22" s="73"/>
      <c r="O22" s="9"/>
      <c r="P22" s="9"/>
      <c r="Q22" s="9">
        <v>1</v>
      </c>
      <c r="R22" s="7"/>
      <c r="S22" s="9">
        <f t="shared" si="0"/>
        <v>2</v>
      </c>
      <c r="T22" s="28" t="str">
        <f t="shared" si="1"/>
        <v>C</v>
      </c>
    </row>
    <row r="23" spans="1:21" ht="18.75" customHeight="1" thickBot="1" x14ac:dyDescent="0.2">
      <c r="A23" s="97" t="s">
        <v>23</v>
      </c>
      <c r="B23" s="98"/>
      <c r="C23" s="98"/>
      <c r="D23" s="98"/>
      <c r="E23" s="98"/>
      <c r="F23" s="98"/>
      <c r="G23" s="98"/>
      <c r="H23" s="98"/>
      <c r="I23" s="98"/>
      <c r="J23" s="98"/>
      <c r="K23" s="98"/>
      <c r="L23" s="98"/>
      <c r="M23" s="98"/>
      <c r="N23" s="99"/>
      <c r="O23" s="15"/>
      <c r="P23" s="15"/>
      <c r="Q23" s="15">
        <v>1</v>
      </c>
      <c r="R23" s="3"/>
      <c r="S23" s="25">
        <f t="shared" si="0"/>
        <v>2</v>
      </c>
      <c r="T23" s="28" t="str">
        <f t="shared" si="1"/>
        <v>C</v>
      </c>
    </row>
    <row r="24" spans="1:21" ht="18.75" customHeight="1" thickBot="1" x14ac:dyDescent="0.2">
      <c r="A24" s="86" t="s">
        <v>24</v>
      </c>
      <c r="B24" s="87"/>
      <c r="C24" s="87"/>
      <c r="D24" s="87"/>
      <c r="E24" s="87"/>
      <c r="F24" s="87"/>
      <c r="G24" s="87"/>
      <c r="H24" s="87"/>
      <c r="I24" s="87"/>
      <c r="J24" s="87"/>
      <c r="K24" s="87"/>
      <c r="L24" s="87"/>
      <c r="M24" s="87"/>
      <c r="N24" s="87"/>
      <c r="O24" s="27"/>
      <c r="P24" s="27"/>
      <c r="Q24" s="27"/>
      <c r="R24" s="27"/>
      <c r="S24" s="49"/>
      <c r="T24" s="28" t="str">
        <f t="shared" si="1"/>
        <v>C</v>
      </c>
    </row>
    <row r="25" spans="1:21" ht="18.75" customHeight="1" x14ac:dyDescent="0.15">
      <c r="A25" s="11"/>
      <c r="B25" s="88" t="s">
        <v>25</v>
      </c>
      <c r="C25" s="89"/>
      <c r="D25" s="10"/>
      <c r="E25" s="10"/>
      <c r="F25" s="10"/>
      <c r="G25" s="10"/>
      <c r="H25" s="10"/>
      <c r="I25" s="10"/>
      <c r="J25" s="10"/>
      <c r="K25" s="10"/>
      <c r="L25" s="10"/>
      <c r="M25" s="10"/>
      <c r="N25" s="10"/>
      <c r="O25" s="10"/>
      <c r="P25" s="10"/>
      <c r="Q25" s="10"/>
      <c r="R25" s="10"/>
      <c r="S25" s="10"/>
      <c r="T25" s="28" t="str">
        <f t="shared" si="1"/>
        <v>C</v>
      </c>
    </row>
    <row r="26" spans="1:21" ht="18.75" customHeight="1" x14ac:dyDescent="0.15">
      <c r="A26" s="92" t="s">
        <v>26</v>
      </c>
      <c r="B26" s="93"/>
      <c r="C26" s="93"/>
      <c r="D26" s="93"/>
      <c r="E26" s="93"/>
      <c r="F26" s="93"/>
      <c r="G26" s="93"/>
      <c r="H26" s="93"/>
      <c r="I26" s="93"/>
      <c r="J26" s="93"/>
      <c r="K26" s="93"/>
      <c r="L26" s="93"/>
      <c r="M26" s="93"/>
      <c r="N26" s="94"/>
      <c r="O26" s="9"/>
      <c r="P26" s="9"/>
      <c r="Q26" s="9">
        <v>1</v>
      </c>
      <c r="R26" s="7"/>
      <c r="S26" s="9">
        <f t="shared" si="0"/>
        <v>2</v>
      </c>
      <c r="T26" s="28" t="str">
        <f t="shared" si="1"/>
        <v>C</v>
      </c>
    </row>
    <row r="27" spans="1:21" ht="18.75" customHeight="1" x14ac:dyDescent="0.15">
      <c r="A27" s="71" t="s">
        <v>27</v>
      </c>
      <c r="B27" s="72"/>
      <c r="C27" s="72"/>
      <c r="D27" s="72"/>
      <c r="E27" s="72"/>
      <c r="F27" s="72"/>
      <c r="G27" s="72"/>
      <c r="H27" s="72"/>
      <c r="I27" s="72"/>
      <c r="J27" s="72"/>
      <c r="K27" s="72"/>
      <c r="L27" s="72"/>
      <c r="M27" s="72"/>
      <c r="N27" s="73"/>
      <c r="O27" s="9"/>
      <c r="P27" s="9"/>
      <c r="Q27" s="9">
        <v>1</v>
      </c>
      <c r="R27" s="7"/>
      <c r="S27" s="9">
        <f t="shared" si="0"/>
        <v>2</v>
      </c>
      <c r="T27" s="28" t="str">
        <f t="shared" si="1"/>
        <v>C</v>
      </c>
    </row>
    <row r="28" spans="1:21" ht="18.75" customHeight="1" x14ac:dyDescent="0.15">
      <c r="A28" s="71" t="s">
        <v>28</v>
      </c>
      <c r="B28" s="72"/>
      <c r="C28" s="72"/>
      <c r="D28" s="72"/>
      <c r="E28" s="72"/>
      <c r="F28" s="72"/>
      <c r="G28" s="72"/>
      <c r="H28" s="72"/>
      <c r="I28" s="72"/>
      <c r="J28" s="72"/>
      <c r="K28" s="72"/>
      <c r="L28" s="72"/>
      <c r="M28" s="72"/>
      <c r="N28" s="73"/>
      <c r="O28" s="9"/>
      <c r="P28" s="9"/>
      <c r="Q28" s="9">
        <v>1</v>
      </c>
      <c r="R28" s="7"/>
      <c r="S28" s="9">
        <f t="shared" si="0"/>
        <v>2</v>
      </c>
      <c r="T28" s="28" t="str">
        <f t="shared" si="1"/>
        <v>C</v>
      </c>
    </row>
    <row r="29" spans="1:21" ht="18.75" customHeight="1" x14ac:dyDescent="0.15">
      <c r="A29" s="74" t="s">
        <v>29</v>
      </c>
      <c r="B29" s="75"/>
      <c r="C29" s="75"/>
      <c r="D29" s="75"/>
      <c r="E29" s="75"/>
      <c r="F29" s="75"/>
      <c r="G29" s="75"/>
      <c r="H29" s="75"/>
      <c r="I29" s="75"/>
      <c r="J29" s="75"/>
      <c r="K29" s="75"/>
      <c r="L29" s="75"/>
      <c r="M29" s="75"/>
      <c r="N29" s="76"/>
      <c r="O29" s="14"/>
      <c r="P29" s="14"/>
      <c r="Q29" s="14">
        <v>1</v>
      </c>
      <c r="R29" s="24"/>
      <c r="S29" s="9">
        <f t="shared" si="0"/>
        <v>2</v>
      </c>
      <c r="T29" s="28" t="str">
        <f t="shared" si="1"/>
        <v>C</v>
      </c>
    </row>
    <row r="30" spans="1:21" ht="18.75" customHeight="1" x14ac:dyDescent="0.15">
      <c r="A30" s="12"/>
      <c r="B30" s="90" t="s">
        <v>30</v>
      </c>
      <c r="C30" s="91"/>
      <c r="D30" s="7"/>
      <c r="E30" s="7"/>
      <c r="F30" s="7"/>
      <c r="G30" s="7"/>
      <c r="H30" s="7"/>
      <c r="I30" s="7"/>
      <c r="J30" s="7"/>
      <c r="K30" s="7"/>
      <c r="L30" s="7"/>
      <c r="M30" s="7"/>
      <c r="N30" s="7"/>
      <c r="O30" s="7"/>
      <c r="P30" s="7"/>
      <c r="Q30" s="7"/>
      <c r="R30" s="7"/>
      <c r="S30" s="7"/>
      <c r="T30" s="28" t="str">
        <f t="shared" si="1"/>
        <v>C</v>
      </c>
    </row>
    <row r="31" spans="1:21" ht="18.75" customHeight="1" x14ac:dyDescent="0.15">
      <c r="A31" s="92" t="s">
        <v>31</v>
      </c>
      <c r="B31" s="93"/>
      <c r="C31" s="93"/>
      <c r="D31" s="93"/>
      <c r="E31" s="93"/>
      <c r="F31" s="93"/>
      <c r="G31" s="93"/>
      <c r="H31" s="93"/>
      <c r="I31" s="93"/>
      <c r="J31" s="93"/>
      <c r="K31" s="93"/>
      <c r="L31" s="93"/>
      <c r="M31" s="93"/>
      <c r="N31" s="94"/>
      <c r="O31" s="9"/>
      <c r="P31" s="9"/>
      <c r="Q31" s="9">
        <v>1</v>
      </c>
      <c r="R31" s="7"/>
      <c r="S31" s="9">
        <f t="shared" si="0"/>
        <v>2</v>
      </c>
      <c r="T31" s="28" t="str">
        <f t="shared" si="1"/>
        <v>C</v>
      </c>
    </row>
    <row r="32" spans="1:21" ht="18.75" customHeight="1" x14ac:dyDescent="0.15">
      <c r="A32" s="71" t="s">
        <v>32</v>
      </c>
      <c r="B32" s="72"/>
      <c r="C32" s="72"/>
      <c r="D32" s="72"/>
      <c r="E32" s="72"/>
      <c r="F32" s="72"/>
      <c r="G32" s="72"/>
      <c r="H32" s="72"/>
      <c r="I32" s="72"/>
      <c r="J32" s="72"/>
      <c r="K32" s="72"/>
      <c r="L32" s="72"/>
      <c r="M32" s="72"/>
      <c r="N32" s="73"/>
      <c r="O32" s="9"/>
      <c r="P32" s="9"/>
      <c r="Q32" s="9">
        <v>1</v>
      </c>
      <c r="R32" s="7"/>
      <c r="S32" s="9">
        <f t="shared" si="0"/>
        <v>2</v>
      </c>
      <c r="T32" s="28" t="str">
        <f t="shared" si="1"/>
        <v>C</v>
      </c>
    </row>
    <row r="33" spans="1:20" ht="18.75" customHeight="1" x14ac:dyDescent="0.15">
      <c r="A33" s="74" t="s">
        <v>33</v>
      </c>
      <c r="B33" s="75"/>
      <c r="C33" s="75"/>
      <c r="D33" s="75"/>
      <c r="E33" s="75"/>
      <c r="F33" s="75"/>
      <c r="G33" s="75"/>
      <c r="H33" s="75"/>
      <c r="I33" s="75"/>
      <c r="J33" s="75"/>
      <c r="K33" s="75"/>
      <c r="L33" s="75"/>
      <c r="M33" s="75"/>
      <c r="N33" s="76"/>
      <c r="O33" s="14"/>
      <c r="P33" s="14"/>
      <c r="Q33" s="14">
        <v>1</v>
      </c>
      <c r="R33" s="24"/>
      <c r="S33" s="9">
        <f t="shared" si="0"/>
        <v>2</v>
      </c>
      <c r="T33" s="28" t="str">
        <f t="shared" si="1"/>
        <v>C</v>
      </c>
    </row>
    <row r="34" spans="1:20" ht="18.75" customHeight="1" x14ac:dyDescent="0.15">
      <c r="A34" s="12"/>
      <c r="B34" s="90" t="s">
        <v>34</v>
      </c>
      <c r="C34" s="91"/>
      <c r="D34" s="7"/>
      <c r="E34" s="7"/>
      <c r="F34" s="7"/>
      <c r="G34" s="7"/>
      <c r="H34" s="7"/>
      <c r="I34" s="7"/>
      <c r="J34" s="7"/>
      <c r="K34" s="7"/>
      <c r="L34" s="7"/>
      <c r="M34" s="7"/>
      <c r="N34" s="7"/>
      <c r="O34" s="7"/>
      <c r="P34" s="7"/>
      <c r="Q34" s="7"/>
      <c r="R34" s="7"/>
      <c r="S34" s="7"/>
      <c r="T34" s="28" t="str">
        <f t="shared" si="1"/>
        <v>C</v>
      </c>
    </row>
    <row r="35" spans="1:20" ht="18.75" customHeight="1" x14ac:dyDescent="0.15">
      <c r="A35" s="71" t="s">
        <v>35</v>
      </c>
      <c r="B35" s="72"/>
      <c r="C35" s="72"/>
      <c r="D35" s="72"/>
      <c r="E35" s="72"/>
      <c r="F35" s="72"/>
      <c r="G35" s="72"/>
      <c r="H35" s="72"/>
      <c r="I35" s="72"/>
      <c r="J35" s="72"/>
      <c r="K35" s="72"/>
      <c r="L35" s="72"/>
      <c r="M35" s="72"/>
      <c r="N35" s="73"/>
      <c r="O35" s="9"/>
      <c r="P35" s="9"/>
      <c r="Q35" s="9">
        <v>1</v>
      </c>
      <c r="R35" s="7"/>
      <c r="S35" s="9">
        <f t="shared" si="0"/>
        <v>2</v>
      </c>
      <c r="T35" s="28" t="str">
        <f t="shared" si="1"/>
        <v>C</v>
      </c>
    </row>
    <row r="36" spans="1:20" ht="18.75" customHeight="1" x14ac:dyDescent="0.15">
      <c r="A36" s="71" t="s">
        <v>36</v>
      </c>
      <c r="B36" s="72"/>
      <c r="C36" s="72"/>
      <c r="D36" s="72"/>
      <c r="E36" s="72"/>
      <c r="F36" s="72"/>
      <c r="G36" s="72"/>
      <c r="H36" s="72"/>
      <c r="I36" s="72"/>
      <c r="J36" s="72"/>
      <c r="K36" s="72"/>
      <c r="L36" s="72"/>
      <c r="M36" s="72"/>
      <c r="N36" s="13"/>
      <c r="O36" s="9"/>
      <c r="P36" s="9"/>
      <c r="Q36" s="9">
        <v>1</v>
      </c>
      <c r="R36" s="7"/>
      <c r="S36" s="9">
        <f t="shared" si="0"/>
        <v>2</v>
      </c>
      <c r="T36" s="28" t="str">
        <f t="shared" si="1"/>
        <v>C</v>
      </c>
    </row>
    <row r="37" spans="1:20" ht="18.75" customHeight="1" x14ac:dyDescent="0.15">
      <c r="A37" s="71" t="s">
        <v>37</v>
      </c>
      <c r="B37" s="72"/>
      <c r="C37" s="72"/>
      <c r="D37" s="72"/>
      <c r="E37" s="72"/>
      <c r="F37" s="72"/>
      <c r="G37" s="72"/>
      <c r="H37" s="72"/>
      <c r="I37" s="72"/>
      <c r="J37" s="72"/>
      <c r="K37" s="72"/>
      <c r="L37" s="72"/>
      <c r="M37" s="72"/>
      <c r="N37" s="73"/>
      <c r="O37" s="9"/>
      <c r="P37" s="9"/>
      <c r="Q37" s="9">
        <v>1</v>
      </c>
      <c r="R37" s="7"/>
      <c r="S37" s="9">
        <f t="shared" si="0"/>
        <v>2</v>
      </c>
      <c r="T37" s="28" t="str">
        <f t="shared" si="1"/>
        <v>C</v>
      </c>
    </row>
    <row r="38" spans="1:20" ht="18.75" customHeight="1" x14ac:dyDescent="0.15">
      <c r="A38" s="74" t="s">
        <v>38</v>
      </c>
      <c r="B38" s="75"/>
      <c r="C38" s="75"/>
      <c r="D38" s="75"/>
      <c r="E38" s="75"/>
      <c r="F38" s="75"/>
      <c r="G38" s="75"/>
      <c r="H38" s="75"/>
      <c r="I38" s="75"/>
      <c r="J38" s="75"/>
      <c r="K38" s="75"/>
      <c r="L38" s="75"/>
      <c r="M38" s="75"/>
      <c r="N38" s="16"/>
      <c r="O38" s="14"/>
      <c r="P38" s="14"/>
      <c r="Q38" s="14">
        <v>1</v>
      </c>
      <c r="R38" s="24"/>
      <c r="S38" s="9">
        <f t="shared" si="0"/>
        <v>2</v>
      </c>
      <c r="T38" s="28" t="str">
        <f t="shared" si="1"/>
        <v>C</v>
      </c>
    </row>
    <row r="39" spans="1:20" ht="18.75" customHeight="1" x14ac:dyDescent="0.15">
      <c r="A39" s="12"/>
      <c r="B39" s="90" t="s">
        <v>39</v>
      </c>
      <c r="C39" s="91"/>
      <c r="D39" s="7"/>
      <c r="E39" s="7"/>
      <c r="F39" s="7"/>
      <c r="G39" s="7"/>
      <c r="H39" s="7"/>
      <c r="I39" s="7"/>
      <c r="J39" s="7"/>
      <c r="K39" s="7"/>
      <c r="L39" s="7"/>
      <c r="M39" s="7"/>
      <c r="N39" s="7"/>
      <c r="O39" s="7"/>
      <c r="P39" s="7"/>
      <c r="Q39" s="7"/>
      <c r="R39" s="7"/>
      <c r="S39" s="7"/>
      <c r="T39" s="28" t="str">
        <f t="shared" si="1"/>
        <v>C</v>
      </c>
    </row>
    <row r="40" spans="1:20" ht="18.75" customHeight="1" x14ac:dyDescent="0.15">
      <c r="A40" s="92" t="s">
        <v>40</v>
      </c>
      <c r="B40" s="93"/>
      <c r="C40" s="93"/>
      <c r="D40" s="93"/>
      <c r="E40" s="93"/>
      <c r="F40" s="93"/>
      <c r="G40" s="93"/>
      <c r="H40" s="93"/>
      <c r="I40" s="93"/>
      <c r="J40" s="93"/>
      <c r="K40" s="93"/>
      <c r="L40" s="93"/>
      <c r="M40" s="93"/>
      <c r="N40" s="94"/>
      <c r="O40" s="9"/>
      <c r="P40" s="9"/>
      <c r="Q40" s="9">
        <v>1</v>
      </c>
      <c r="R40" s="7"/>
      <c r="S40" s="9">
        <f t="shared" si="0"/>
        <v>2</v>
      </c>
      <c r="T40" s="28" t="str">
        <f t="shared" si="1"/>
        <v>C</v>
      </c>
    </row>
    <row r="41" spans="1:20" ht="18.75" customHeight="1" x14ac:dyDescent="0.15">
      <c r="A41" s="71" t="s">
        <v>41</v>
      </c>
      <c r="B41" s="72"/>
      <c r="C41" s="72"/>
      <c r="D41" s="72"/>
      <c r="E41" s="72"/>
      <c r="F41" s="72"/>
      <c r="G41" s="72"/>
      <c r="H41" s="72"/>
      <c r="I41" s="72"/>
      <c r="J41" s="72"/>
      <c r="K41" s="72"/>
      <c r="L41" s="72"/>
      <c r="M41" s="72"/>
      <c r="N41" s="73"/>
      <c r="O41" s="9"/>
      <c r="P41" s="9"/>
      <c r="Q41" s="9">
        <v>1</v>
      </c>
      <c r="R41" s="7"/>
      <c r="S41" s="9">
        <f t="shared" si="0"/>
        <v>2</v>
      </c>
      <c r="T41" s="28" t="str">
        <f t="shared" si="1"/>
        <v>C</v>
      </c>
    </row>
    <row r="42" spans="1:20" ht="18.75" customHeight="1" thickBot="1" x14ac:dyDescent="0.2">
      <c r="A42" s="97" t="s">
        <v>42</v>
      </c>
      <c r="B42" s="98"/>
      <c r="C42" s="98"/>
      <c r="D42" s="98"/>
      <c r="E42" s="98"/>
      <c r="F42" s="98"/>
      <c r="G42" s="98"/>
      <c r="H42" s="98"/>
      <c r="I42" s="98"/>
      <c r="J42" s="98"/>
      <c r="K42" s="98"/>
      <c r="L42" s="98"/>
      <c r="M42" s="98"/>
      <c r="N42" s="99"/>
      <c r="O42" s="15"/>
      <c r="P42" s="15"/>
      <c r="Q42" s="15">
        <v>1</v>
      </c>
      <c r="R42" s="3"/>
      <c r="S42" s="32">
        <f t="shared" si="0"/>
        <v>2</v>
      </c>
      <c r="T42" s="28" t="str">
        <f t="shared" si="1"/>
        <v>C</v>
      </c>
    </row>
    <row r="43" spans="1:20" ht="18.75" customHeight="1" thickBot="1" x14ac:dyDescent="0.2">
      <c r="A43" s="86" t="s">
        <v>43</v>
      </c>
      <c r="B43" s="87"/>
      <c r="C43" s="87"/>
      <c r="D43" s="87"/>
      <c r="E43" s="87"/>
      <c r="F43" s="87"/>
      <c r="G43" s="87"/>
      <c r="H43" s="87"/>
      <c r="I43" s="87"/>
      <c r="J43" s="87"/>
      <c r="K43" s="87"/>
      <c r="L43" s="87"/>
      <c r="M43" s="87"/>
      <c r="N43" s="87"/>
      <c r="O43" s="27"/>
      <c r="P43" s="27"/>
      <c r="Q43" s="27"/>
      <c r="R43" s="27"/>
      <c r="S43" s="27"/>
      <c r="T43" s="28" t="str">
        <f t="shared" si="1"/>
        <v>C</v>
      </c>
    </row>
    <row r="44" spans="1:20" ht="18.75" customHeight="1" x14ac:dyDescent="0.15">
      <c r="A44" s="11"/>
      <c r="B44" s="88" t="s">
        <v>44</v>
      </c>
      <c r="C44" s="89"/>
      <c r="D44" s="10"/>
      <c r="E44" s="10"/>
      <c r="F44" s="10"/>
      <c r="G44" s="10"/>
      <c r="H44" s="10"/>
      <c r="I44" s="10"/>
      <c r="J44" s="10"/>
      <c r="K44" s="10"/>
      <c r="L44" s="10"/>
      <c r="M44" s="10"/>
      <c r="N44" s="10"/>
      <c r="O44" s="10"/>
      <c r="P44" s="10"/>
      <c r="Q44" s="10"/>
      <c r="R44" s="10"/>
      <c r="S44" s="24"/>
      <c r="T44" s="28" t="str">
        <f t="shared" si="1"/>
        <v>C</v>
      </c>
    </row>
    <row r="45" spans="1:20" ht="18.75" customHeight="1" x14ac:dyDescent="0.15">
      <c r="A45" s="100" t="s">
        <v>45</v>
      </c>
      <c r="B45" s="91"/>
      <c r="C45" s="91"/>
      <c r="D45" s="91"/>
      <c r="E45" s="91"/>
      <c r="F45" s="91"/>
      <c r="G45" s="91"/>
      <c r="H45" s="91"/>
      <c r="I45" s="91"/>
      <c r="J45" s="91"/>
      <c r="K45" s="91"/>
      <c r="L45" s="91"/>
      <c r="M45" s="91"/>
      <c r="N45" s="101"/>
      <c r="O45" s="9"/>
      <c r="P45" s="9"/>
      <c r="Q45" s="9">
        <v>1</v>
      </c>
      <c r="R45" s="7"/>
      <c r="S45" s="9">
        <f t="shared" si="0"/>
        <v>2</v>
      </c>
      <c r="T45" s="28" t="str">
        <f t="shared" si="1"/>
        <v>C</v>
      </c>
    </row>
    <row r="46" spans="1:20" ht="18.75" customHeight="1" x14ac:dyDescent="0.15">
      <c r="A46" s="12"/>
      <c r="B46" s="90" t="s">
        <v>46</v>
      </c>
      <c r="C46" s="91"/>
      <c r="D46" s="7"/>
      <c r="E46" s="7"/>
      <c r="F46" s="7"/>
      <c r="G46" s="7"/>
      <c r="H46" s="7"/>
      <c r="I46" s="7"/>
      <c r="J46" s="7"/>
      <c r="K46" s="7"/>
      <c r="L46" s="7"/>
      <c r="M46" s="7"/>
      <c r="N46" s="7"/>
      <c r="O46" s="7"/>
      <c r="P46" s="7"/>
      <c r="Q46" s="7"/>
      <c r="R46" s="7"/>
      <c r="S46" s="7"/>
      <c r="T46" s="28" t="str">
        <f t="shared" si="1"/>
        <v>C</v>
      </c>
    </row>
    <row r="47" spans="1:20" ht="18.75" customHeight="1" x14ac:dyDescent="0.15">
      <c r="A47" s="92" t="s">
        <v>47</v>
      </c>
      <c r="B47" s="93"/>
      <c r="C47" s="93"/>
      <c r="D47" s="93"/>
      <c r="E47" s="93"/>
      <c r="F47" s="93"/>
      <c r="G47" s="93"/>
      <c r="H47" s="93"/>
      <c r="I47" s="93"/>
      <c r="J47" s="93"/>
      <c r="K47" s="93"/>
      <c r="L47" s="93"/>
      <c r="M47" s="93"/>
      <c r="N47" s="94"/>
      <c r="O47" s="9"/>
      <c r="P47" s="9"/>
      <c r="Q47" s="9">
        <v>1</v>
      </c>
      <c r="R47" s="7"/>
      <c r="S47" s="9">
        <f t="shared" si="0"/>
        <v>2</v>
      </c>
      <c r="T47" s="28" t="str">
        <f t="shared" si="1"/>
        <v>C</v>
      </c>
    </row>
    <row r="48" spans="1:20" ht="18.75" customHeight="1" x14ac:dyDescent="0.15">
      <c r="A48" s="71" t="s">
        <v>48</v>
      </c>
      <c r="B48" s="72"/>
      <c r="C48" s="72"/>
      <c r="D48" s="72"/>
      <c r="E48" s="72"/>
      <c r="F48" s="72"/>
      <c r="G48" s="72"/>
      <c r="H48" s="72"/>
      <c r="I48" s="72"/>
      <c r="J48" s="72"/>
      <c r="K48" s="72"/>
      <c r="L48" s="72"/>
      <c r="M48" s="72"/>
      <c r="N48" s="73"/>
      <c r="O48" s="9"/>
      <c r="P48" s="9"/>
      <c r="Q48" s="9">
        <v>1</v>
      </c>
      <c r="R48" s="7"/>
      <c r="S48" s="9">
        <f t="shared" si="0"/>
        <v>2</v>
      </c>
      <c r="T48" s="28" t="str">
        <f t="shared" si="1"/>
        <v>C</v>
      </c>
    </row>
    <row r="49" spans="1:20" ht="18.75" customHeight="1" x14ac:dyDescent="0.15">
      <c r="A49" s="74" t="s">
        <v>49</v>
      </c>
      <c r="B49" s="75"/>
      <c r="C49" s="75"/>
      <c r="D49" s="75"/>
      <c r="E49" s="75"/>
      <c r="F49" s="75"/>
      <c r="G49" s="75"/>
      <c r="H49" s="75"/>
      <c r="I49" s="75"/>
      <c r="J49" s="75"/>
      <c r="K49" s="75"/>
      <c r="L49" s="75"/>
      <c r="M49" s="75"/>
      <c r="N49" s="76"/>
      <c r="O49" s="14"/>
      <c r="P49" s="14"/>
      <c r="Q49" s="14">
        <v>1</v>
      </c>
      <c r="R49" s="24"/>
      <c r="S49" s="9">
        <f t="shared" si="0"/>
        <v>2</v>
      </c>
      <c r="T49" s="28" t="str">
        <f t="shared" si="1"/>
        <v>C</v>
      </c>
    </row>
    <row r="50" spans="1:20" ht="18.75" customHeight="1" x14ac:dyDescent="0.15">
      <c r="A50" s="1"/>
      <c r="B50" s="96" t="s">
        <v>50</v>
      </c>
      <c r="C50" s="72"/>
      <c r="D50" s="3"/>
      <c r="E50" s="3"/>
      <c r="F50" s="3"/>
      <c r="G50" s="3"/>
      <c r="H50" s="3"/>
      <c r="I50" s="3"/>
      <c r="J50" s="3"/>
      <c r="K50" s="3"/>
      <c r="L50" s="3"/>
      <c r="M50" s="3"/>
      <c r="N50" s="3"/>
      <c r="O50" s="3"/>
      <c r="P50" s="3"/>
      <c r="Q50" s="3"/>
      <c r="R50" s="7"/>
      <c r="S50" s="7"/>
      <c r="T50" s="28" t="str">
        <f t="shared" si="1"/>
        <v>C</v>
      </c>
    </row>
    <row r="51" spans="1:20" ht="18.75" customHeight="1" x14ac:dyDescent="0.15">
      <c r="A51" s="92" t="s">
        <v>51</v>
      </c>
      <c r="B51" s="93"/>
      <c r="C51" s="93"/>
      <c r="D51" s="93"/>
      <c r="E51" s="93"/>
      <c r="F51" s="93"/>
      <c r="G51" s="93"/>
      <c r="H51" s="93"/>
      <c r="I51" s="93"/>
      <c r="J51" s="93"/>
      <c r="K51" s="93"/>
      <c r="L51" s="93"/>
      <c r="M51" s="93"/>
      <c r="N51" s="94"/>
      <c r="O51" s="9"/>
      <c r="P51" s="9"/>
      <c r="Q51" s="9">
        <v>1</v>
      </c>
      <c r="R51" s="7"/>
      <c r="S51" s="9">
        <f t="shared" si="0"/>
        <v>2</v>
      </c>
      <c r="T51" s="28" t="str">
        <f t="shared" si="1"/>
        <v>C</v>
      </c>
    </row>
    <row r="52" spans="1:20" ht="18.75" customHeight="1" x14ac:dyDescent="0.15">
      <c r="A52" s="71" t="s">
        <v>52</v>
      </c>
      <c r="B52" s="72"/>
      <c r="C52" s="72"/>
      <c r="D52" s="72"/>
      <c r="E52" s="72"/>
      <c r="F52" s="72"/>
      <c r="G52" s="72"/>
      <c r="H52" s="72"/>
      <c r="I52" s="72"/>
      <c r="J52" s="72"/>
      <c r="K52" s="72"/>
      <c r="L52" s="72"/>
      <c r="M52" s="72"/>
      <c r="N52" s="73"/>
      <c r="O52" s="9"/>
      <c r="P52" s="9"/>
      <c r="Q52" s="9">
        <v>1</v>
      </c>
      <c r="R52" s="7"/>
      <c r="S52" s="9">
        <f t="shared" si="0"/>
        <v>2</v>
      </c>
      <c r="T52" s="28" t="str">
        <f t="shared" si="1"/>
        <v>C</v>
      </c>
    </row>
    <row r="53" spans="1:20" ht="18.75" customHeight="1" x14ac:dyDescent="0.15">
      <c r="A53" s="74" t="s">
        <v>53</v>
      </c>
      <c r="B53" s="75"/>
      <c r="C53" s="75"/>
      <c r="D53" s="75"/>
      <c r="E53" s="75"/>
      <c r="F53" s="75"/>
      <c r="G53" s="75"/>
      <c r="H53" s="75"/>
      <c r="I53" s="75"/>
      <c r="J53" s="75"/>
      <c r="K53" s="75"/>
      <c r="L53" s="75"/>
      <c r="M53" s="75"/>
      <c r="N53" s="76"/>
      <c r="O53" s="14"/>
      <c r="P53" s="14"/>
      <c r="Q53" s="14">
        <v>1</v>
      </c>
      <c r="R53" s="24"/>
      <c r="S53" s="9">
        <f t="shared" si="0"/>
        <v>2</v>
      </c>
      <c r="T53" s="28" t="str">
        <f t="shared" si="1"/>
        <v>C</v>
      </c>
    </row>
    <row r="54" spans="1:20" ht="18.75" customHeight="1" x14ac:dyDescent="0.15">
      <c r="A54" s="12"/>
      <c r="B54" s="90" t="s">
        <v>54</v>
      </c>
      <c r="C54" s="91"/>
      <c r="D54" s="7"/>
      <c r="E54" s="7"/>
      <c r="F54" s="7"/>
      <c r="G54" s="7"/>
      <c r="H54" s="7"/>
      <c r="I54" s="7"/>
      <c r="J54" s="7"/>
      <c r="K54" s="7"/>
      <c r="L54" s="7"/>
      <c r="M54" s="7"/>
      <c r="N54" s="7"/>
      <c r="O54" s="7"/>
      <c r="P54" s="7"/>
      <c r="Q54" s="7"/>
      <c r="R54" s="7"/>
      <c r="S54" s="7"/>
      <c r="T54" s="28" t="str">
        <f t="shared" si="1"/>
        <v>C</v>
      </c>
    </row>
    <row r="55" spans="1:20" ht="18.75" customHeight="1" x14ac:dyDescent="0.15">
      <c r="A55" s="92" t="s">
        <v>55</v>
      </c>
      <c r="B55" s="93"/>
      <c r="C55" s="93"/>
      <c r="D55" s="93"/>
      <c r="E55" s="93"/>
      <c r="F55" s="93"/>
      <c r="G55" s="93"/>
      <c r="H55" s="93"/>
      <c r="I55" s="93"/>
      <c r="J55" s="93"/>
      <c r="K55" s="93"/>
      <c r="L55" s="93"/>
      <c r="M55" s="93"/>
      <c r="N55" s="94"/>
      <c r="O55" s="9"/>
      <c r="P55" s="8"/>
      <c r="Q55" s="8">
        <v>1</v>
      </c>
      <c r="R55" s="7"/>
      <c r="S55" s="9">
        <f t="shared" si="0"/>
        <v>2</v>
      </c>
      <c r="T55" s="28" t="str">
        <f t="shared" si="1"/>
        <v>C</v>
      </c>
    </row>
    <row r="56" spans="1:20" ht="19.5" customHeight="1" x14ac:dyDescent="0.15">
      <c r="A56" s="74" t="s">
        <v>56</v>
      </c>
      <c r="B56" s="75"/>
      <c r="C56" s="75"/>
      <c r="D56" s="75"/>
      <c r="E56" s="75"/>
      <c r="F56" s="75"/>
      <c r="G56" s="75"/>
      <c r="H56" s="75"/>
      <c r="I56" s="75"/>
      <c r="J56" s="75"/>
      <c r="K56" s="75"/>
      <c r="L56" s="75"/>
      <c r="M56" s="75"/>
      <c r="N56" s="76"/>
      <c r="O56" s="14"/>
      <c r="P56" s="16"/>
      <c r="Q56" s="16">
        <v>1</v>
      </c>
      <c r="R56" s="24"/>
      <c r="S56" s="9">
        <f t="shared" si="0"/>
        <v>2</v>
      </c>
      <c r="T56" s="28" t="str">
        <f t="shared" si="1"/>
        <v>C</v>
      </c>
    </row>
    <row r="57" spans="1:20" ht="18.75" customHeight="1" x14ac:dyDescent="0.15">
      <c r="A57" s="12"/>
      <c r="B57" s="90" t="s">
        <v>57</v>
      </c>
      <c r="C57" s="91"/>
      <c r="D57" s="7"/>
      <c r="E57" s="7"/>
      <c r="F57" s="7"/>
      <c r="G57" s="7"/>
      <c r="H57" s="7"/>
      <c r="I57" s="7"/>
      <c r="J57" s="7"/>
      <c r="K57" s="7"/>
      <c r="L57" s="7"/>
      <c r="M57" s="7"/>
      <c r="N57" s="7"/>
      <c r="O57" s="7"/>
      <c r="P57" s="7"/>
      <c r="Q57" s="7"/>
      <c r="R57" s="7"/>
      <c r="S57" s="7"/>
      <c r="T57" s="28" t="str">
        <f t="shared" si="1"/>
        <v>C</v>
      </c>
    </row>
    <row r="58" spans="1:20" ht="18.75" customHeight="1" x14ac:dyDescent="0.15">
      <c r="A58" s="92" t="s">
        <v>58</v>
      </c>
      <c r="B58" s="93"/>
      <c r="C58" s="93"/>
      <c r="D58" s="93"/>
      <c r="E58" s="93"/>
      <c r="F58" s="93"/>
      <c r="G58" s="93"/>
      <c r="H58" s="93"/>
      <c r="I58" s="93"/>
      <c r="J58" s="93"/>
      <c r="K58" s="93"/>
      <c r="L58" s="93"/>
      <c r="M58" s="93"/>
      <c r="N58" s="94"/>
      <c r="O58" s="9"/>
      <c r="P58" s="9"/>
      <c r="Q58" s="9">
        <v>1</v>
      </c>
      <c r="R58" s="7"/>
      <c r="S58" s="9">
        <f t="shared" si="0"/>
        <v>2</v>
      </c>
      <c r="T58" s="28" t="str">
        <f t="shared" si="1"/>
        <v>C</v>
      </c>
    </row>
    <row r="59" spans="1:20" ht="18.75" customHeight="1" x14ac:dyDescent="0.15">
      <c r="A59" s="71" t="s">
        <v>59</v>
      </c>
      <c r="B59" s="72"/>
      <c r="C59" s="72"/>
      <c r="D59" s="72"/>
      <c r="E59" s="72"/>
      <c r="F59" s="72"/>
      <c r="G59" s="72"/>
      <c r="H59" s="72"/>
      <c r="I59" s="72"/>
      <c r="J59" s="72"/>
      <c r="K59" s="72"/>
      <c r="L59" s="72"/>
      <c r="M59" s="72"/>
      <c r="N59" s="73"/>
      <c r="O59" s="9"/>
      <c r="P59" s="9"/>
      <c r="Q59" s="9">
        <v>1</v>
      </c>
      <c r="R59" s="7"/>
      <c r="S59" s="9">
        <f t="shared" si="0"/>
        <v>2</v>
      </c>
      <c r="T59" s="28" t="str">
        <f t="shared" si="1"/>
        <v>C</v>
      </c>
    </row>
    <row r="60" spans="1:20" ht="18.75" customHeight="1" x14ac:dyDescent="0.15">
      <c r="A60" s="71" t="s">
        <v>60</v>
      </c>
      <c r="B60" s="72"/>
      <c r="C60" s="72"/>
      <c r="D60" s="72"/>
      <c r="E60" s="72"/>
      <c r="F60" s="72"/>
      <c r="G60" s="72"/>
      <c r="H60" s="72"/>
      <c r="I60" s="72"/>
      <c r="J60" s="72"/>
      <c r="K60" s="72"/>
      <c r="L60" s="72"/>
      <c r="M60" s="72"/>
      <c r="N60" s="73"/>
      <c r="O60" s="9"/>
      <c r="P60" s="9"/>
      <c r="Q60" s="9">
        <v>1</v>
      </c>
      <c r="R60" s="7"/>
      <c r="S60" s="9">
        <f t="shared" si="0"/>
        <v>2</v>
      </c>
      <c r="T60" s="28" t="str">
        <f t="shared" si="1"/>
        <v>C</v>
      </c>
    </row>
    <row r="61" spans="1:20" ht="18.75" customHeight="1" x14ac:dyDescent="0.15">
      <c r="A61" s="74" t="s">
        <v>61</v>
      </c>
      <c r="B61" s="75"/>
      <c r="C61" s="75"/>
      <c r="D61" s="75"/>
      <c r="E61" s="75"/>
      <c r="F61" s="75"/>
      <c r="G61" s="75"/>
      <c r="H61" s="75"/>
      <c r="I61" s="75"/>
      <c r="J61" s="75"/>
      <c r="K61" s="75"/>
      <c r="L61" s="75"/>
      <c r="M61" s="75"/>
      <c r="N61" s="76"/>
      <c r="O61" s="14"/>
      <c r="P61" s="14"/>
      <c r="Q61" s="14">
        <v>1</v>
      </c>
      <c r="R61" s="24"/>
      <c r="S61" s="9">
        <f t="shared" si="0"/>
        <v>2</v>
      </c>
      <c r="T61" s="28" t="str">
        <f t="shared" si="1"/>
        <v>C</v>
      </c>
    </row>
    <row r="62" spans="1:20" ht="18.75" customHeight="1" x14ac:dyDescent="0.15">
      <c r="A62" s="12"/>
      <c r="B62" s="90" t="s">
        <v>62</v>
      </c>
      <c r="C62" s="91"/>
      <c r="D62" s="7"/>
      <c r="E62" s="7"/>
      <c r="F62" s="7"/>
      <c r="G62" s="7"/>
      <c r="H62" s="7"/>
      <c r="I62" s="7"/>
      <c r="J62" s="7"/>
      <c r="K62" s="7"/>
      <c r="L62" s="7"/>
      <c r="M62" s="7"/>
      <c r="N62" s="7"/>
      <c r="O62" s="7"/>
      <c r="P62" s="7"/>
      <c r="Q62" s="7"/>
      <c r="R62" s="7"/>
      <c r="S62" s="7"/>
      <c r="T62" s="28" t="str">
        <f t="shared" si="1"/>
        <v>C</v>
      </c>
    </row>
    <row r="63" spans="1:20" ht="18.75" customHeight="1" x14ac:dyDescent="0.15">
      <c r="A63" s="100" t="s">
        <v>63</v>
      </c>
      <c r="B63" s="91"/>
      <c r="C63" s="91"/>
      <c r="D63" s="91"/>
      <c r="E63" s="91"/>
      <c r="F63" s="91"/>
      <c r="G63" s="91"/>
      <c r="H63" s="91"/>
      <c r="I63" s="91"/>
      <c r="J63" s="91"/>
      <c r="K63" s="91"/>
      <c r="L63" s="91"/>
      <c r="M63" s="91"/>
      <c r="N63" s="101"/>
      <c r="O63" s="9"/>
      <c r="P63" s="9"/>
      <c r="Q63" s="9">
        <v>1</v>
      </c>
      <c r="R63" s="7"/>
      <c r="S63" s="9">
        <f t="shared" si="0"/>
        <v>2</v>
      </c>
      <c r="T63" s="28" t="str">
        <f t="shared" si="1"/>
        <v>C</v>
      </c>
    </row>
    <row r="64" spans="1:20" ht="18.75" customHeight="1" x14ac:dyDescent="0.15">
      <c r="A64" s="12"/>
      <c r="B64" s="90" t="s">
        <v>64</v>
      </c>
      <c r="C64" s="91"/>
      <c r="D64" s="7"/>
      <c r="E64" s="7"/>
      <c r="F64" s="7"/>
      <c r="G64" s="7"/>
      <c r="H64" s="7"/>
      <c r="I64" s="7"/>
      <c r="J64" s="7"/>
      <c r="K64" s="7"/>
      <c r="L64" s="7"/>
      <c r="M64" s="7"/>
      <c r="N64" s="7"/>
      <c r="O64" s="7"/>
      <c r="P64" s="7"/>
      <c r="Q64" s="7"/>
      <c r="R64" s="7"/>
      <c r="S64" s="7"/>
      <c r="T64" s="28" t="str">
        <f t="shared" si="1"/>
        <v>C</v>
      </c>
    </row>
    <row r="65" spans="1:20" ht="18.75" customHeight="1" x14ac:dyDescent="0.15">
      <c r="A65" s="92" t="s">
        <v>122</v>
      </c>
      <c r="B65" s="93"/>
      <c r="C65" s="93"/>
      <c r="D65" s="93"/>
      <c r="E65" s="93"/>
      <c r="F65" s="93"/>
      <c r="G65" s="93"/>
      <c r="H65" s="93"/>
      <c r="I65" s="93"/>
      <c r="J65" s="93"/>
      <c r="K65" s="93"/>
      <c r="L65" s="93"/>
      <c r="M65" s="93"/>
      <c r="N65" s="94"/>
      <c r="O65" s="9"/>
      <c r="P65" s="9"/>
      <c r="Q65" s="9">
        <v>1</v>
      </c>
      <c r="R65" s="7"/>
      <c r="S65" s="9">
        <f t="shared" si="0"/>
        <v>2</v>
      </c>
      <c r="T65" s="28" t="str">
        <f t="shared" si="1"/>
        <v>C</v>
      </c>
    </row>
    <row r="66" spans="1:20" ht="18.75" customHeight="1" x14ac:dyDescent="0.15">
      <c r="A66" s="71" t="s">
        <v>65</v>
      </c>
      <c r="B66" s="72"/>
      <c r="C66" s="72"/>
      <c r="D66" s="72"/>
      <c r="E66" s="72"/>
      <c r="F66" s="72"/>
      <c r="G66" s="72"/>
      <c r="H66" s="72"/>
      <c r="I66" s="72"/>
      <c r="J66" s="72"/>
      <c r="K66" s="72"/>
      <c r="L66" s="72"/>
      <c r="M66" s="72"/>
      <c r="N66" s="73"/>
      <c r="O66" s="9"/>
      <c r="P66" s="9"/>
      <c r="Q66" s="9">
        <v>1</v>
      </c>
      <c r="R66" s="7"/>
      <c r="S66" s="9">
        <f t="shared" si="0"/>
        <v>2</v>
      </c>
      <c r="T66" s="28" t="str">
        <f t="shared" si="1"/>
        <v>C</v>
      </c>
    </row>
    <row r="67" spans="1:20" ht="18.75" customHeight="1" x14ac:dyDescent="0.15">
      <c r="A67" s="71" t="s">
        <v>66</v>
      </c>
      <c r="B67" s="72"/>
      <c r="C67" s="72"/>
      <c r="D67" s="72"/>
      <c r="E67" s="72"/>
      <c r="F67" s="72"/>
      <c r="G67" s="72"/>
      <c r="H67" s="72"/>
      <c r="I67" s="72"/>
      <c r="J67" s="72"/>
      <c r="K67" s="72"/>
      <c r="L67" s="72"/>
      <c r="M67" s="72"/>
      <c r="N67" s="73"/>
      <c r="O67" s="9"/>
      <c r="P67" s="9"/>
      <c r="Q67" s="9">
        <v>1</v>
      </c>
      <c r="R67" s="7"/>
      <c r="S67" s="9">
        <f t="shared" si="0"/>
        <v>2</v>
      </c>
      <c r="T67" s="28" t="str">
        <f t="shared" si="1"/>
        <v>C</v>
      </c>
    </row>
    <row r="68" spans="1:20" ht="18.75" customHeight="1" x14ac:dyDescent="0.15">
      <c r="A68" s="71" t="s">
        <v>67</v>
      </c>
      <c r="B68" s="72"/>
      <c r="C68" s="72"/>
      <c r="D68" s="72"/>
      <c r="E68" s="72"/>
      <c r="F68" s="72"/>
      <c r="G68" s="72"/>
      <c r="H68" s="72"/>
      <c r="I68" s="72"/>
      <c r="J68" s="72"/>
      <c r="K68" s="72"/>
      <c r="L68" s="72"/>
      <c r="M68" s="72"/>
      <c r="N68" s="73"/>
      <c r="O68" s="9"/>
      <c r="P68" s="9"/>
      <c r="Q68" s="9">
        <v>1</v>
      </c>
      <c r="R68" s="7"/>
      <c r="S68" s="9">
        <f t="shared" si="0"/>
        <v>2</v>
      </c>
      <c r="T68" s="28" t="str">
        <f t="shared" si="1"/>
        <v>C</v>
      </c>
    </row>
    <row r="69" spans="1:20" ht="18.75" customHeight="1" thickBot="1" x14ac:dyDescent="0.2">
      <c r="A69" s="97" t="s">
        <v>68</v>
      </c>
      <c r="B69" s="98"/>
      <c r="C69" s="98"/>
      <c r="D69" s="98"/>
      <c r="E69" s="98"/>
      <c r="F69" s="98"/>
      <c r="G69" s="98"/>
      <c r="H69" s="98"/>
      <c r="I69" s="98"/>
      <c r="J69" s="98"/>
      <c r="K69" s="98"/>
      <c r="L69" s="98"/>
      <c r="M69" s="98"/>
      <c r="N69" s="99"/>
      <c r="O69" s="15">
        <v>1</v>
      </c>
      <c r="P69" s="15">
        <v>5</v>
      </c>
      <c r="Q69" s="15">
        <v>2</v>
      </c>
      <c r="R69" s="29">
        <v>1</v>
      </c>
      <c r="S69" s="32">
        <f>(O69*4+P69*3+Q69*2+R69*1)/(O69+P69+Q69+R69)</f>
        <v>2.6666666666666665</v>
      </c>
      <c r="T69" s="28" t="str">
        <f t="shared" si="1"/>
        <v>B</v>
      </c>
    </row>
    <row r="70" spans="1:20" x14ac:dyDescent="0.15">
      <c r="S70" s="47"/>
      <c r="T70" s="28"/>
    </row>
    <row r="71" spans="1:20" x14ac:dyDescent="0.15">
      <c r="A71" s="82" t="s">
        <v>208</v>
      </c>
      <c r="B71" s="82"/>
      <c r="C71" s="82"/>
      <c r="D71" s="82"/>
      <c r="E71" s="82"/>
      <c r="F71" s="82"/>
      <c r="G71" s="82"/>
      <c r="H71" s="82"/>
      <c r="I71" s="82"/>
      <c r="J71" s="82"/>
      <c r="K71" s="82"/>
      <c r="L71" s="82"/>
      <c r="M71" s="82"/>
      <c r="N71" s="82"/>
    </row>
  </sheetData>
  <mergeCells count="76">
    <mergeCell ref="A71:N71"/>
    <mergeCell ref="S1:S4"/>
    <mergeCell ref="T1:T4"/>
    <mergeCell ref="A69:N69"/>
    <mergeCell ref="A63:N63"/>
    <mergeCell ref="A65:N65"/>
    <mergeCell ref="A66:N66"/>
    <mergeCell ref="A67:N67"/>
    <mergeCell ref="A68:N68"/>
    <mergeCell ref="A56:N56"/>
    <mergeCell ref="A58:N58"/>
    <mergeCell ref="A59:N59"/>
    <mergeCell ref="A60:N60"/>
    <mergeCell ref="A61:N61"/>
    <mergeCell ref="B57:C57"/>
    <mergeCell ref="A49:N49"/>
    <mergeCell ref="A51:N51"/>
    <mergeCell ref="A52:N52"/>
    <mergeCell ref="A53:N53"/>
    <mergeCell ref="A55:N55"/>
    <mergeCell ref="B54:C54"/>
    <mergeCell ref="A41:N41"/>
    <mergeCell ref="A42:N42"/>
    <mergeCell ref="A45:N45"/>
    <mergeCell ref="A47:N47"/>
    <mergeCell ref="A48:N48"/>
    <mergeCell ref="A35:N35"/>
    <mergeCell ref="A36:M36"/>
    <mergeCell ref="A37:N37"/>
    <mergeCell ref="A38:M38"/>
    <mergeCell ref="A40:N40"/>
    <mergeCell ref="B25:C25"/>
    <mergeCell ref="A21:N21"/>
    <mergeCell ref="A32:N32"/>
    <mergeCell ref="A33:N33"/>
    <mergeCell ref="B30:C30"/>
    <mergeCell ref="A28:N28"/>
    <mergeCell ref="A29:N29"/>
    <mergeCell ref="A31:N31"/>
    <mergeCell ref="A26:N26"/>
    <mergeCell ref="A27:N27"/>
    <mergeCell ref="A17:N17"/>
    <mergeCell ref="A18:N18"/>
    <mergeCell ref="A19:N19"/>
    <mergeCell ref="B20:D20"/>
    <mergeCell ref="A24:N24"/>
    <mergeCell ref="A22:N22"/>
    <mergeCell ref="A23:N23"/>
    <mergeCell ref="B62:C62"/>
    <mergeCell ref="B64:C64"/>
    <mergeCell ref="A7:N7"/>
    <mergeCell ref="A8:N8"/>
    <mergeCell ref="A9:N9"/>
    <mergeCell ref="A11:N11"/>
    <mergeCell ref="A12:N12"/>
    <mergeCell ref="A13:N13"/>
    <mergeCell ref="B34:C34"/>
    <mergeCell ref="B39:C39"/>
    <mergeCell ref="A43:N43"/>
    <mergeCell ref="B44:C44"/>
    <mergeCell ref="B46:C46"/>
    <mergeCell ref="B50:C50"/>
    <mergeCell ref="B10:C10"/>
    <mergeCell ref="B16:D16"/>
    <mergeCell ref="A14:N14"/>
    <mergeCell ref="A15:N15"/>
    <mergeCell ref="Q1:Q4"/>
    <mergeCell ref="R1:R4"/>
    <mergeCell ref="B2:D2"/>
    <mergeCell ref="A3:B3"/>
    <mergeCell ref="G2:J2"/>
    <mergeCell ref="A1:N1"/>
    <mergeCell ref="O1:O4"/>
    <mergeCell ref="P1:P4"/>
    <mergeCell ref="A5:N5"/>
    <mergeCell ref="B6:C6"/>
  </mergeCells>
  <phoneticPr fontId="1"/>
  <pageMargins left="0.25" right="0.25" top="0.75" bottom="0.75" header="0.3" footer="0.3"/>
  <pageSetup paperSize="12"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abSelected="1" workbookViewId="0">
      <selection sqref="A1:T63"/>
    </sheetView>
  </sheetViews>
  <sheetFormatPr defaultRowHeight="18.75" customHeight="1" x14ac:dyDescent="0.15"/>
  <cols>
    <col min="3" max="3" width="11.125" customWidth="1"/>
  </cols>
  <sheetData>
    <row r="1" spans="1:20" ht="18.75" customHeight="1" x14ac:dyDescent="0.15">
      <c r="A1" s="83" t="s">
        <v>138</v>
      </c>
      <c r="B1" s="84"/>
      <c r="C1" s="84"/>
      <c r="D1" s="84"/>
      <c r="E1" s="84"/>
      <c r="F1" s="84"/>
      <c r="G1" s="84"/>
      <c r="H1" s="84"/>
      <c r="I1" s="84"/>
      <c r="J1" s="84"/>
      <c r="K1" s="84"/>
      <c r="L1" s="84"/>
      <c r="M1" s="84"/>
      <c r="N1" s="85"/>
      <c r="O1" s="77" t="s">
        <v>139</v>
      </c>
      <c r="P1" s="77" t="s">
        <v>140</v>
      </c>
      <c r="Q1" s="77" t="s">
        <v>141</v>
      </c>
      <c r="R1" s="80" t="s">
        <v>142</v>
      </c>
      <c r="S1" s="102" t="s">
        <v>199</v>
      </c>
      <c r="T1" s="104" t="s">
        <v>125</v>
      </c>
    </row>
    <row r="2" spans="1:20" ht="18.75" customHeight="1" x14ac:dyDescent="0.15">
      <c r="A2" s="1" t="s">
        <v>143</v>
      </c>
      <c r="B2" s="72" t="s">
        <v>210</v>
      </c>
      <c r="C2" s="72"/>
      <c r="D2" s="72"/>
      <c r="E2" s="3"/>
      <c r="F2" s="3" t="s">
        <v>144</v>
      </c>
      <c r="G2" s="72" t="s">
        <v>145</v>
      </c>
      <c r="H2" s="72"/>
      <c r="I2" s="72"/>
      <c r="J2" s="82"/>
      <c r="K2" s="82"/>
      <c r="L2" s="3"/>
      <c r="M2" s="3"/>
      <c r="N2" s="13"/>
      <c r="O2" s="78"/>
      <c r="P2" s="78"/>
      <c r="Q2" s="78"/>
      <c r="R2" s="81"/>
      <c r="S2" s="102"/>
      <c r="T2" s="104"/>
    </row>
    <row r="3" spans="1:20" ht="18.75" customHeight="1" x14ac:dyDescent="0.15">
      <c r="A3" s="71" t="s">
        <v>146</v>
      </c>
      <c r="B3" s="72"/>
      <c r="C3" s="82"/>
      <c r="D3" s="82"/>
      <c r="E3" s="82"/>
      <c r="F3" s="82"/>
      <c r="G3" s="82"/>
      <c r="H3" s="82"/>
      <c r="I3" s="82"/>
      <c r="J3" s="82"/>
      <c r="K3" s="3"/>
      <c r="L3" s="3"/>
      <c r="M3" s="3"/>
      <c r="N3" s="13"/>
      <c r="O3" s="78"/>
      <c r="P3" s="78"/>
      <c r="Q3" s="78"/>
      <c r="R3" s="81"/>
      <c r="S3" s="102"/>
      <c r="T3" s="104"/>
    </row>
    <row r="4" spans="1:20" ht="18.75" customHeight="1" thickBot="1" x14ac:dyDescent="0.2">
      <c r="A4" s="1"/>
      <c r="B4" s="3"/>
      <c r="C4" s="3"/>
      <c r="D4" s="3"/>
      <c r="E4" s="3"/>
      <c r="F4" s="3"/>
      <c r="G4" s="3"/>
      <c r="H4" s="3"/>
      <c r="I4" s="3"/>
      <c r="J4" s="3"/>
      <c r="K4" s="3"/>
      <c r="L4" s="3"/>
      <c r="M4" s="3"/>
      <c r="N4" s="13"/>
      <c r="O4" s="79"/>
      <c r="P4" s="79"/>
      <c r="Q4" s="79"/>
      <c r="R4" s="81"/>
      <c r="S4" s="108"/>
      <c r="T4" s="105"/>
    </row>
    <row r="5" spans="1:20" ht="18.75" customHeight="1" thickBot="1" x14ac:dyDescent="0.2">
      <c r="A5" s="106" t="s">
        <v>147</v>
      </c>
      <c r="B5" s="107"/>
      <c r="C5" s="107"/>
      <c r="D5" s="107"/>
      <c r="E5" s="107"/>
      <c r="F5" s="107"/>
      <c r="G5" s="107"/>
      <c r="H5" s="107"/>
      <c r="I5" s="107"/>
      <c r="J5" s="107"/>
      <c r="K5" s="107"/>
      <c r="L5" s="107"/>
      <c r="M5" s="107"/>
      <c r="N5" s="107"/>
      <c r="O5" s="17"/>
      <c r="P5" s="17"/>
      <c r="Q5" s="17"/>
      <c r="R5" s="17"/>
      <c r="S5" s="56"/>
      <c r="T5" s="57"/>
    </row>
    <row r="6" spans="1:20" ht="18.75" customHeight="1" x14ac:dyDescent="0.15">
      <c r="A6" s="12"/>
      <c r="B6" s="90" t="s">
        <v>148</v>
      </c>
      <c r="C6" s="90"/>
      <c r="D6" s="7"/>
      <c r="E6" s="7"/>
      <c r="F6" s="7"/>
      <c r="G6" s="7"/>
      <c r="H6" s="7"/>
      <c r="I6" s="7"/>
      <c r="J6" s="7"/>
      <c r="K6" s="7"/>
      <c r="L6" s="7"/>
      <c r="M6" s="7"/>
      <c r="N6" s="7"/>
      <c r="O6" s="7"/>
      <c r="P6" s="7"/>
      <c r="Q6" s="7"/>
      <c r="R6" s="7"/>
      <c r="S6" s="14"/>
      <c r="T6" s="58"/>
    </row>
    <row r="7" spans="1:20" ht="18.75" customHeight="1" x14ac:dyDescent="0.15">
      <c r="A7" s="92" t="s">
        <v>149</v>
      </c>
      <c r="B7" s="93"/>
      <c r="C7" s="93"/>
      <c r="D7" s="93"/>
      <c r="E7" s="93"/>
      <c r="F7" s="93"/>
      <c r="G7" s="93"/>
      <c r="H7" s="93"/>
      <c r="I7" s="93"/>
      <c r="J7" s="93"/>
      <c r="K7" s="93"/>
      <c r="L7" s="93"/>
      <c r="M7" s="93"/>
      <c r="N7" s="94"/>
      <c r="O7" s="14">
        <v>6</v>
      </c>
      <c r="P7" s="14">
        <v>7</v>
      </c>
      <c r="Q7" s="14">
        <v>2</v>
      </c>
      <c r="R7" s="24">
        <v>0</v>
      </c>
      <c r="S7" s="9">
        <f>(O7*4+P7*3+Q7*2+R7*1)/(O7+P7+Q7+R7)</f>
        <v>3.2666666666666666</v>
      </c>
      <c r="T7" s="59" t="str">
        <f>IF(S7&gt;=3,"A",IF(S7&gt;=2.5,"B","C"))</f>
        <v>A</v>
      </c>
    </row>
    <row r="8" spans="1:20" ht="18.75" customHeight="1" x14ac:dyDescent="0.15">
      <c r="A8" s="74" t="s">
        <v>150</v>
      </c>
      <c r="B8" s="75"/>
      <c r="C8" s="75"/>
      <c r="D8" s="75"/>
      <c r="E8" s="75"/>
      <c r="F8" s="75"/>
      <c r="G8" s="75"/>
      <c r="H8" s="75"/>
      <c r="I8" s="75"/>
      <c r="J8" s="75"/>
      <c r="K8" s="75"/>
      <c r="L8" s="75"/>
      <c r="M8" s="75"/>
      <c r="N8" s="76"/>
      <c r="O8" s="14">
        <v>5</v>
      </c>
      <c r="P8" s="14">
        <v>6</v>
      </c>
      <c r="Q8" s="14">
        <v>3</v>
      </c>
      <c r="R8" s="24">
        <v>3</v>
      </c>
      <c r="S8" s="9">
        <f t="shared" ref="S8:S61" si="0">(O8*4+P8*3+Q8*2+R8*1)/(O8+P8+Q8+R8)</f>
        <v>2.7647058823529411</v>
      </c>
      <c r="T8" s="59" t="str">
        <f t="shared" ref="T8:T61" si="1">IF(S8&gt;=3,"A",IF(S8&gt;=2.5,"B","C"))</f>
        <v>B</v>
      </c>
    </row>
    <row r="9" spans="1:20" ht="18.75" customHeight="1" x14ac:dyDescent="0.15">
      <c r="A9" s="12"/>
      <c r="B9" s="90" t="s">
        <v>151</v>
      </c>
      <c r="C9" s="91"/>
      <c r="D9" s="91"/>
      <c r="E9" s="7"/>
      <c r="F9" s="7"/>
      <c r="G9" s="7"/>
      <c r="H9" s="7"/>
      <c r="I9" s="7"/>
      <c r="J9" s="7"/>
      <c r="K9" s="7"/>
      <c r="L9" s="7"/>
      <c r="M9" s="7"/>
      <c r="N9" s="7"/>
      <c r="O9" s="7"/>
      <c r="P9" s="7"/>
      <c r="Q9" s="7"/>
      <c r="R9" s="7"/>
      <c r="S9" s="9"/>
      <c r="T9" s="59"/>
    </row>
    <row r="10" spans="1:20" ht="18.75" customHeight="1" x14ac:dyDescent="0.15">
      <c r="A10" s="92" t="s">
        <v>127</v>
      </c>
      <c r="B10" s="93"/>
      <c r="C10" s="93"/>
      <c r="D10" s="93"/>
      <c r="E10" s="93"/>
      <c r="F10" s="93"/>
      <c r="G10" s="93"/>
      <c r="H10" s="93"/>
      <c r="I10" s="93"/>
      <c r="J10" s="93"/>
      <c r="K10" s="93"/>
      <c r="L10" s="93"/>
      <c r="M10" s="93"/>
      <c r="N10" s="94"/>
      <c r="O10" s="9">
        <v>1</v>
      </c>
      <c r="P10" s="9">
        <v>1</v>
      </c>
      <c r="Q10" s="9">
        <v>1</v>
      </c>
      <c r="R10" s="7">
        <v>7</v>
      </c>
      <c r="S10" s="9">
        <f t="shared" si="0"/>
        <v>1.6</v>
      </c>
      <c r="T10" s="59" t="str">
        <f t="shared" si="1"/>
        <v>C</v>
      </c>
    </row>
    <row r="11" spans="1:20" ht="18.75" customHeight="1" x14ac:dyDescent="0.15">
      <c r="A11" s="71" t="s">
        <v>152</v>
      </c>
      <c r="B11" s="72"/>
      <c r="C11" s="72"/>
      <c r="D11" s="72"/>
      <c r="E11" s="72"/>
      <c r="F11" s="72"/>
      <c r="G11" s="72"/>
      <c r="H11" s="72"/>
      <c r="I11" s="72"/>
      <c r="J11" s="72"/>
      <c r="K11" s="72"/>
      <c r="L11" s="72"/>
      <c r="M11" s="72"/>
      <c r="N11" s="73"/>
      <c r="O11" s="9"/>
      <c r="P11" s="9"/>
      <c r="Q11" s="9">
        <v>1</v>
      </c>
      <c r="R11" s="7"/>
      <c r="S11" s="9">
        <f t="shared" si="0"/>
        <v>2</v>
      </c>
      <c r="T11" s="59" t="str">
        <f t="shared" si="1"/>
        <v>C</v>
      </c>
    </row>
    <row r="12" spans="1:20" ht="18.75" customHeight="1" x14ac:dyDescent="0.15">
      <c r="A12" s="74" t="s">
        <v>153</v>
      </c>
      <c r="B12" s="75"/>
      <c r="C12" s="75"/>
      <c r="D12" s="75"/>
      <c r="E12" s="75"/>
      <c r="F12" s="75"/>
      <c r="G12" s="75"/>
      <c r="H12" s="75"/>
      <c r="I12" s="75"/>
      <c r="J12" s="75"/>
      <c r="K12" s="75"/>
      <c r="L12" s="75"/>
      <c r="M12" s="75"/>
      <c r="N12" s="76"/>
      <c r="O12" s="14"/>
      <c r="P12" s="14"/>
      <c r="Q12" s="14">
        <v>1</v>
      </c>
      <c r="R12" s="24"/>
      <c r="S12" s="9">
        <f t="shared" si="0"/>
        <v>2</v>
      </c>
      <c r="T12" s="59" t="str">
        <f t="shared" si="1"/>
        <v>C</v>
      </c>
    </row>
    <row r="13" spans="1:20" ht="18.75" customHeight="1" x14ac:dyDescent="0.15">
      <c r="A13" s="12"/>
      <c r="B13" s="90" t="s">
        <v>154</v>
      </c>
      <c r="C13" s="91"/>
      <c r="D13" s="91"/>
      <c r="E13" s="7"/>
      <c r="F13" s="7"/>
      <c r="G13" s="7"/>
      <c r="H13" s="7"/>
      <c r="I13" s="7"/>
      <c r="J13" s="7"/>
      <c r="K13" s="7"/>
      <c r="L13" s="7"/>
      <c r="M13" s="7"/>
      <c r="N13" s="7"/>
      <c r="O13" s="7"/>
      <c r="P13" s="7"/>
      <c r="Q13" s="7"/>
      <c r="R13" s="7"/>
      <c r="S13" s="9"/>
      <c r="T13" s="59"/>
    </row>
    <row r="14" spans="1:20" ht="18.75" customHeight="1" x14ac:dyDescent="0.15">
      <c r="A14" s="92" t="s">
        <v>155</v>
      </c>
      <c r="B14" s="93"/>
      <c r="C14" s="93"/>
      <c r="D14" s="93"/>
      <c r="E14" s="93"/>
      <c r="F14" s="93"/>
      <c r="G14" s="93"/>
      <c r="H14" s="93"/>
      <c r="I14" s="93"/>
      <c r="J14" s="93"/>
      <c r="K14" s="93"/>
      <c r="L14" s="93"/>
      <c r="M14" s="93"/>
      <c r="N14" s="94"/>
      <c r="O14" s="9"/>
      <c r="P14" s="9"/>
      <c r="Q14" s="9">
        <v>1</v>
      </c>
      <c r="R14" s="7"/>
      <c r="S14" s="9">
        <f t="shared" si="0"/>
        <v>2</v>
      </c>
      <c r="T14" s="59" t="str">
        <f t="shared" si="1"/>
        <v>C</v>
      </c>
    </row>
    <row r="15" spans="1:20" ht="18.75" customHeight="1" x14ac:dyDescent="0.15">
      <c r="A15" s="71" t="s">
        <v>156</v>
      </c>
      <c r="B15" s="72"/>
      <c r="C15" s="72"/>
      <c r="D15" s="72"/>
      <c r="E15" s="72"/>
      <c r="F15" s="72"/>
      <c r="G15" s="72"/>
      <c r="H15" s="72"/>
      <c r="I15" s="72"/>
      <c r="J15" s="72"/>
      <c r="K15" s="72"/>
      <c r="L15" s="72"/>
      <c r="M15" s="72"/>
      <c r="N15" s="73"/>
      <c r="O15" s="9"/>
      <c r="P15" s="9"/>
      <c r="Q15" s="9">
        <v>1</v>
      </c>
      <c r="R15" s="7"/>
      <c r="S15" s="9">
        <f t="shared" si="0"/>
        <v>2</v>
      </c>
      <c r="T15" s="59" t="str">
        <f t="shared" si="1"/>
        <v>C</v>
      </c>
    </row>
    <row r="16" spans="1:20" ht="18.75" customHeight="1" thickBot="1" x14ac:dyDescent="0.2">
      <c r="A16" s="97" t="s">
        <v>157</v>
      </c>
      <c r="B16" s="98"/>
      <c r="C16" s="98"/>
      <c r="D16" s="98"/>
      <c r="E16" s="98"/>
      <c r="F16" s="98"/>
      <c r="G16" s="98"/>
      <c r="H16" s="98"/>
      <c r="I16" s="98"/>
      <c r="J16" s="98"/>
      <c r="K16" s="98"/>
      <c r="L16" s="98"/>
      <c r="M16" s="98"/>
      <c r="N16" s="99"/>
      <c r="O16" s="15"/>
      <c r="P16" s="15"/>
      <c r="Q16" s="15">
        <v>1</v>
      </c>
      <c r="R16" s="60"/>
      <c r="S16" s="32">
        <f t="shared" si="0"/>
        <v>2</v>
      </c>
      <c r="T16" s="59" t="str">
        <f t="shared" si="1"/>
        <v>C</v>
      </c>
    </row>
    <row r="17" spans="1:20" ht="18.75" customHeight="1" thickBot="1" x14ac:dyDescent="0.2">
      <c r="A17" s="86" t="s">
        <v>158</v>
      </c>
      <c r="B17" s="87"/>
      <c r="C17" s="87"/>
      <c r="D17" s="87"/>
      <c r="E17" s="87"/>
      <c r="F17" s="87"/>
      <c r="G17" s="87"/>
      <c r="H17" s="87"/>
      <c r="I17" s="87"/>
      <c r="J17" s="87"/>
      <c r="K17" s="87"/>
      <c r="L17" s="87"/>
      <c r="M17" s="87"/>
      <c r="N17" s="87"/>
      <c r="O17" s="27"/>
      <c r="P17" s="27"/>
      <c r="Q17" s="27"/>
      <c r="R17" s="27"/>
      <c r="S17" s="56"/>
      <c r="T17" s="59"/>
    </row>
    <row r="18" spans="1:20" ht="18.75" customHeight="1" x14ac:dyDescent="0.15">
      <c r="A18" s="11"/>
      <c r="B18" s="88" t="s">
        <v>159</v>
      </c>
      <c r="C18" s="89"/>
      <c r="D18" s="10"/>
      <c r="E18" s="10"/>
      <c r="F18" s="10"/>
      <c r="G18" s="10"/>
      <c r="H18" s="10"/>
      <c r="I18" s="10"/>
      <c r="J18" s="10"/>
      <c r="K18" s="10"/>
      <c r="L18" s="10"/>
      <c r="M18" s="10"/>
      <c r="N18" s="10"/>
      <c r="O18" s="10"/>
      <c r="P18" s="10"/>
      <c r="Q18" s="10"/>
      <c r="R18" s="10"/>
      <c r="S18" s="14"/>
      <c r="T18" s="59"/>
    </row>
    <row r="19" spans="1:20" ht="18.75" customHeight="1" x14ac:dyDescent="0.15">
      <c r="A19" s="92" t="s">
        <v>160</v>
      </c>
      <c r="B19" s="93"/>
      <c r="C19" s="93"/>
      <c r="D19" s="93"/>
      <c r="E19" s="93"/>
      <c r="F19" s="93"/>
      <c r="G19" s="93"/>
      <c r="H19" s="93"/>
      <c r="I19" s="93"/>
      <c r="J19" s="93"/>
      <c r="K19" s="93"/>
      <c r="L19" s="93"/>
      <c r="M19" s="93"/>
      <c r="N19" s="94"/>
      <c r="O19" s="9"/>
      <c r="P19" s="9"/>
      <c r="Q19" s="9">
        <v>1</v>
      </c>
      <c r="R19" s="7"/>
      <c r="S19" s="9">
        <f t="shared" si="0"/>
        <v>2</v>
      </c>
      <c r="T19" s="59" t="str">
        <f t="shared" si="1"/>
        <v>C</v>
      </c>
    </row>
    <row r="20" spans="1:20" ht="18.75" customHeight="1" x14ac:dyDescent="0.15">
      <c r="A20" s="71" t="s">
        <v>161</v>
      </c>
      <c r="B20" s="72"/>
      <c r="C20" s="72"/>
      <c r="D20" s="72"/>
      <c r="E20" s="72"/>
      <c r="F20" s="72"/>
      <c r="G20" s="72"/>
      <c r="H20" s="72"/>
      <c r="I20" s="72"/>
      <c r="J20" s="72"/>
      <c r="K20" s="72"/>
      <c r="L20" s="72"/>
      <c r="M20" s="72"/>
      <c r="N20" s="73"/>
      <c r="O20" s="9"/>
      <c r="P20" s="9"/>
      <c r="Q20" s="9">
        <v>1</v>
      </c>
      <c r="R20" s="7"/>
      <c r="S20" s="9">
        <f t="shared" si="0"/>
        <v>2</v>
      </c>
      <c r="T20" s="59" t="str">
        <f t="shared" si="1"/>
        <v>C</v>
      </c>
    </row>
    <row r="21" spans="1:20" ht="18.75" customHeight="1" x14ac:dyDescent="0.15">
      <c r="A21" s="71" t="s">
        <v>162</v>
      </c>
      <c r="B21" s="72"/>
      <c r="C21" s="72"/>
      <c r="D21" s="72"/>
      <c r="E21" s="72"/>
      <c r="F21" s="72"/>
      <c r="G21" s="72"/>
      <c r="H21" s="72"/>
      <c r="I21" s="72"/>
      <c r="J21" s="72"/>
      <c r="K21" s="72"/>
      <c r="L21" s="72"/>
      <c r="M21" s="72"/>
      <c r="N21" s="73"/>
      <c r="O21" s="9"/>
      <c r="P21" s="9"/>
      <c r="Q21" s="9">
        <v>1</v>
      </c>
      <c r="R21" s="7"/>
      <c r="S21" s="9">
        <f t="shared" si="0"/>
        <v>2</v>
      </c>
      <c r="T21" s="59" t="str">
        <f t="shared" si="1"/>
        <v>C</v>
      </c>
    </row>
    <row r="22" spans="1:20" ht="18.75" customHeight="1" x14ac:dyDescent="0.15">
      <c r="A22" s="12"/>
      <c r="B22" s="90" t="s">
        <v>163</v>
      </c>
      <c r="C22" s="91"/>
      <c r="D22" s="7"/>
      <c r="E22" s="7"/>
      <c r="F22" s="7"/>
      <c r="G22" s="7"/>
      <c r="H22" s="7"/>
      <c r="I22" s="7"/>
      <c r="J22" s="7"/>
      <c r="K22" s="7"/>
      <c r="L22" s="7"/>
      <c r="M22" s="7"/>
      <c r="N22" s="7"/>
      <c r="O22" s="7"/>
      <c r="P22" s="7"/>
      <c r="Q22" s="7"/>
      <c r="R22" s="7"/>
      <c r="S22" s="9"/>
      <c r="T22" s="59"/>
    </row>
    <row r="23" spans="1:20" ht="18.75" customHeight="1" x14ac:dyDescent="0.15">
      <c r="A23" s="92" t="s">
        <v>164</v>
      </c>
      <c r="B23" s="93"/>
      <c r="C23" s="93"/>
      <c r="D23" s="93"/>
      <c r="E23" s="93"/>
      <c r="F23" s="93"/>
      <c r="G23" s="93"/>
      <c r="H23" s="93"/>
      <c r="I23" s="93"/>
      <c r="J23" s="93"/>
      <c r="K23" s="93"/>
      <c r="L23" s="93"/>
      <c r="M23" s="93"/>
      <c r="N23" s="94"/>
      <c r="O23" s="9"/>
      <c r="P23" s="9"/>
      <c r="Q23" s="9">
        <v>1</v>
      </c>
      <c r="R23" s="7"/>
      <c r="S23" s="9">
        <f t="shared" si="0"/>
        <v>2</v>
      </c>
      <c r="T23" s="59" t="str">
        <f t="shared" si="1"/>
        <v>C</v>
      </c>
    </row>
    <row r="24" spans="1:20" ht="18.75" customHeight="1" x14ac:dyDescent="0.15">
      <c r="A24" s="71" t="s">
        <v>165</v>
      </c>
      <c r="B24" s="72"/>
      <c r="C24" s="72"/>
      <c r="D24" s="72"/>
      <c r="E24" s="72"/>
      <c r="F24" s="72"/>
      <c r="G24" s="72"/>
      <c r="H24" s="72"/>
      <c r="I24" s="72"/>
      <c r="J24" s="72"/>
      <c r="K24" s="72"/>
      <c r="L24" s="72"/>
      <c r="M24" s="72"/>
      <c r="N24" s="73"/>
      <c r="O24" s="9"/>
      <c r="P24" s="9"/>
      <c r="Q24" s="9">
        <v>1</v>
      </c>
      <c r="R24" s="7"/>
      <c r="S24" s="9">
        <f t="shared" si="0"/>
        <v>2</v>
      </c>
      <c r="T24" s="59" t="str">
        <f t="shared" si="1"/>
        <v>C</v>
      </c>
    </row>
    <row r="25" spans="1:20" ht="18.75" customHeight="1" x14ac:dyDescent="0.15">
      <c r="A25" s="74" t="s">
        <v>166</v>
      </c>
      <c r="B25" s="75"/>
      <c r="C25" s="75"/>
      <c r="D25" s="75"/>
      <c r="E25" s="75"/>
      <c r="F25" s="75"/>
      <c r="G25" s="75"/>
      <c r="H25" s="75"/>
      <c r="I25" s="75"/>
      <c r="J25" s="75"/>
      <c r="K25" s="75"/>
      <c r="L25" s="75"/>
      <c r="M25" s="75"/>
      <c r="N25" s="76"/>
      <c r="O25" s="14"/>
      <c r="P25" s="14"/>
      <c r="Q25" s="14">
        <v>1</v>
      </c>
      <c r="R25" s="24"/>
      <c r="S25" s="9">
        <f t="shared" si="0"/>
        <v>2</v>
      </c>
      <c r="T25" s="59" t="str">
        <f t="shared" si="1"/>
        <v>C</v>
      </c>
    </row>
    <row r="26" spans="1:20" ht="18.75" customHeight="1" x14ac:dyDescent="0.15">
      <c r="A26" s="12"/>
      <c r="B26" s="90" t="s">
        <v>167</v>
      </c>
      <c r="C26" s="91"/>
      <c r="D26" s="7"/>
      <c r="E26" s="7"/>
      <c r="F26" s="7"/>
      <c r="G26" s="7"/>
      <c r="H26" s="7"/>
      <c r="I26" s="7"/>
      <c r="J26" s="7"/>
      <c r="K26" s="7"/>
      <c r="L26" s="7"/>
      <c r="M26" s="7"/>
      <c r="N26" s="7"/>
      <c r="O26" s="7"/>
      <c r="P26" s="7"/>
      <c r="Q26" s="7"/>
      <c r="R26" s="7"/>
      <c r="S26" s="9"/>
      <c r="T26" s="59"/>
    </row>
    <row r="27" spans="1:20" ht="18.75" customHeight="1" x14ac:dyDescent="0.15">
      <c r="A27" s="71" t="s">
        <v>203</v>
      </c>
      <c r="B27" s="72"/>
      <c r="C27" s="72"/>
      <c r="D27" s="72"/>
      <c r="E27" s="72"/>
      <c r="F27" s="72"/>
      <c r="G27" s="72"/>
      <c r="H27" s="72"/>
      <c r="I27" s="72"/>
      <c r="J27" s="72"/>
      <c r="K27" s="72"/>
      <c r="L27" s="72"/>
      <c r="M27" s="72"/>
      <c r="N27" s="73"/>
      <c r="O27" s="9"/>
      <c r="P27" s="9"/>
      <c r="Q27" s="9">
        <v>1</v>
      </c>
      <c r="R27" s="7"/>
      <c r="S27" s="9">
        <f t="shared" si="0"/>
        <v>2</v>
      </c>
      <c r="T27" s="59" t="str">
        <f t="shared" si="1"/>
        <v>C</v>
      </c>
    </row>
    <row r="28" spans="1:20" ht="18.75" customHeight="1" x14ac:dyDescent="0.15">
      <c r="A28" s="71" t="s">
        <v>202</v>
      </c>
      <c r="B28" s="72"/>
      <c r="C28" s="72"/>
      <c r="D28" s="72"/>
      <c r="E28" s="72"/>
      <c r="F28" s="72"/>
      <c r="G28" s="72"/>
      <c r="H28" s="72"/>
      <c r="I28" s="72"/>
      <c r="J28" s="72"/>
      <c r="K28" s="72"/>
      <c r="L28" s="72"/>
      <c r="M28" s="72"/>
      <c r="N28" s="13"/>
      <c r="O28" s="9"/>
      <c r="P28" s="9"/>
      <c r="Q28" s="9">
        <v>1</v>
      </c>
      <c r="R28" s="7"/>
      <c r="S28" s="9">
        <f t="shared" si="0"/>
        <v>2</v>
      </c>
      <c r="T28" s="59" t="str">
        <f t="shared" si="1"/>
        <v>C</v>
      </c>
    </row>
    <row r="29" spans="1:20" ht="18.75" customHeight="1" x14ac:dyDescent="0.15">
      <c r="A29" s="71" t="s">
        <v>168</v>
      </c>
      <c r="B29" s="72"/>
      <c r="C29" s="72"/>
      <c r="D29" s="72"/>
      <c r="E29" s="72"/>
      <c r="F29" s="72"/>
      <c r="G29" s="72"/>
      <c r="H29" s="72"/>
      <c r="I29" s="72"/>
      <c r="J29" s="72"/>
      <c r="K29" s="72"/>
      <c r="L29" s="72"/>
      <c r="M29" s="72"/>
      <c r="N29" s="73"/>
      <c r="O29" s="9"/>
      <c r="P29" s="9"/>
      <c r="Q29" s="9">
        <v>1</v>
      </c>
      <c r="R29" s="7"/>
      <c r="S29" s="9">
        <f t="shared" si="0"/>
        <v>2</v>
      </c>
      <c r="T29" s="59" t="str">
        <f t="shared" si="1"/>
        <v>C</v>
      </c>
    </row>
    <row r="30" spans="1:20" ht="18.75" customHeight="1" x14ac:dyDescent="0.15">
      <c r="A30" s="74" t="s">
        <v>169</v>
      </c>
      <c r="B30" s="75"/>
      <c r="C30" s="75"/>
      <c r="D30" s="75"/>
      <c r="E30" s="75"/>
      <c r="F30" s="75"/>
      <c r="G30" s="75"/>
      <c r="H30" s="75"/>
      <c r="I30" s="75"/>
      <c r="J30" s="75"/>
      <c r="K30" s="75"/>
      <c r="L30" s="75"/>
      <c r="M30" s="75"/>
      <c r="N30" s="16"/>
      <c r="O30" s="14"/>
      <c r="P30" s="14"/>
      <c r="Q30" s="14">
        <v>1</v>
      </c>
      <c r="R30" s="24"/>
      <c r="S30" s="9">
        <f t="shared" si="0"/>
        <v>2</v>
      </c>
      <c r="T30" s="59" t="str">
        <f t="shared" si="1"/>
        <v>C</v>
      </c>
    </row>
    <row r="31" spans="1:20" ht="18.75" customHeight="1" x14ac:dyDescent="0.15">
      <c r="A31" s="12"/>
      <c r="B31" s="90" t="s">
        <v>170</v>
      </c>
      <c r="C31" s="91"/>
      <c r="D31" s="7"/>
      <c r="E31" s="7"/>
      <c r="F31" s="7"/>
      <c r="G31" s="7"/>
      <c r="H31" s="7"/>
      <c r="I31" s="7"/>
      <c r="J31" s="7"/>
      <c r="K31" s="7"/>
      <c r="L31" s="7"/>
      <c r="M31" s="7"/>
      <c r="N31" s="7"/>
      <c r="O31" s="7"/>
      <c r="P31" s="7"/>
      <c r="Q31" s="7"/>
      <c r="R31" s="7"/>
      <c r="S31" s="9"/>
      <c r="T31" s="59"/>
    </row>
    <row r="32" spans="1:20" ht="18.75" customHeight="1" x14ac:dyDescent="0.15">
      <c r="A32" s="92" t="s">
        <v>171</v>
      </c>
      <c r="B32" s="93"/>
      <c r="C32" s="93"/>
      <c r="D32" s="93"/>
      <c r="E32" s="93"/>
      <c r="F32" s="93"/>
      <c r="G32" s="93"/>
      <c r="H32" s="93"/>
      <c r="I32" s="93"/>
      <c r="J32" s="93"/>
      <c r="K32" s="93"/>
      <c r="L32" s="93"/>
      <c r="M32" s="93"/>
      <c r="N32" s="94"/>
      <c r="O32" s="9"/>
      <c r="P32" s="9"/>
      <c r="Q32" s="9">
        <v>1</v>
      </c>
      <c r="R32" s="7"/>
      <c r="S32" s="9">
        <f t="shared" si="0"/>
        <v>2</v>
      </c>
      <c r="T32" s="59" t="str">
        <f t="shared" si="1"/>
        <v>C</v>
      </c>
    </row>
    <row r="33" spans="1:20" ht="18.75" customHeight="1" x14ac:dyDescent="0.15">
      <c r="A33" s="71" t="s">
        <v>172</v>
      </c>
      <c r="B33" s="72"/>
      <c r="C33" s="72"/>
      <c r="D33" s="72"/>
      <c r="E33" s="72"/>
      <c r="F33" s="72"/>
      <c r="G33" s="72"/>
      <c r="H33" s="72"/>
      <c r="I33" s="72"/>
      <c r="J33" s="72"/>
      <c r="K33" s="72"/>
      <c r="L33" s="72"/>
      <c r="M33" s="72"/>
      <c r="N33" s="73"/>
      <c r="O33" s="9"/>
      <c r="P33" s="9"/>
      <c r="Q33" s="9">
        <v>1</v>
      </c>
      <c r="R33" s="7"/>
      <c r="S33" s="9">
        <f t="shared" si="0"/>
        <v>2</v>
      </c>
      <c r="T33" s="59" t="str">
        <f t="shared" si="1"/>
        <v>C</v>
      </c>
    </row>
    <row r="34" spans="1:20" ht="18.75" customHeight="1" thickBot="1" x14ac:dyDescent="0.2">
      <c r="A34" s="97" t="s">
        <v>173</v>
      </c>
      <c r="B34" s="98"/>
      <c r="C34" s="98"/>
      <c r="D34" s="98"/>
      <c r="E34" s="98"/>
      <c r="F34" s="98"/>
      <c r="G34" s="98"/>
      <c r="H34" s="98"/>
      <c r="I34" s="98"/>
      <c r="J34" s="98"/>
      <c r="K34" s="98"/>
      <c r="L34" s="98"/>
      <c r="M34" s="98"/>
      <c r="N34" s="99"/>
      <c r="O34" s="15"/>
      <c r="P34" s="15"/>
      <c r="Q34" s="15">
        <v>1</v>
      </c>
      <c r="R34" s="60"/>
      <c r="S34" s="32">
        <f t="shared" si="0"/>
        <v>2</v>
      </c>
      <c r="T34" s="59" t="str">
        <f t="shared" si="1"/>
        <v>C</v>
      </c>
    </row>
    <row r="35" spans="1:20" ht="18.75" customHeight="1" thickBot="1" x14ac:dyDescent="0.2">
      <c r="A35" s="86" t="s">
        <v>205</v>
      </c>
      <c r="B35" s="87"/>
      <c r="C35" s="87"/>
      <c r="D35" s="87"/>
      <c r="E35" s="87"/>
      <c r="F35" s="87"/>
      <c r="G35" s="87"/>
      <c r="H35" s="87"/>
      <c r="I35" s="87"/>
      <c r="J35" s="87"/>
      <c r="K35" s="87"/>
      <c r="L35" s="87"/>
      <c r="M35" s="87"/>
      <c r="N35" s="87"/>
      <c r="O35" s="27"/>
      <c r="P35" s="27"/>
      <c r="Q35" s="27"/>
      <c r="R35" s="27"/>
      <c r="S35" s="61"/>
      <c r="T35" s="59"/>
    </row>
    <row r="36" spans="1:20" ht="18.75" customHeight="1" x14ac:dyDescent="0.15">
      <c r="A36" s="11"/>
      <c r="B36" s="88" t="s">
        <v>174</v>
      </c>
      <c r="C36" s="89"/>
      <c r="D36" s="10"/>
      <c r="E36" s="10"/>
      <c r="F36" s="10"/>
      <c r="G36" s="10"/>
      <c r="H36" s="10"/>
      <c r="I36" s="10"/>
      <c r="J36" s="10"/>
      <c r="K36" s="10"/>
      <c r="L36" s="10"/>
      <c r="M36" s="10"/>
      <c r="N36" s="10"/>
      <c r="O36" s="10"/>
      <c r="P36" s="10"/>
      <c r="Q36" s="10"/>
      <c r="R36" s="10"/>
      <c r="S36" s="62"/>
      <c r="T36" s="59"/>
    </row>
    <row r="37" spans="1:20" ht="18.75" customHeight="1" x14ac:dyDescent="0.15">
      <c r="A37" s="100" t="s">
        <v>204</v>
      </c>
      <c r="B37" s="91"/>
      <c r="C37" s="91"/>
      <c r="D37" s="91"/>
      <c r="E37" s="91"/>
      <c r="F37" s="91"/>
      <c r="G37" s="91"/>
      <c r="H37" s="91"/>
      <c r="I37" s="91"/>
      <c r="J37" s="91"/>
      <c r="K37" s="91"/>
      <c r="L37" s="91"/>
      <c r="M37" s="91"/>
      <c r="N37" s="101"/>
      <c r="O37" s="9"/>
      <c r="P37" s="9"/>
      <c r="Q37" s="9">
        <v>1</v>
      </c>
      <c r="R37" s="7"/>
      <c r="S37" s="9">
        <f t="shared" si="0"/>
        <v>2</v>
      </c>
      <c r="T37" s="59" t="str">
        <f t="shared" si="1"/>
        <v>C</v>
      </c>
    </row>
    <row r="38" spans="1:20" ht="18.75" customHeight="1" x14ac:dyDescent="0.15">
      <c r="A38" s="12"/>
      <c r="B38" s="90" t="s">
        <v>175</v>
      </c>
      <c r="C38" s="91"/>
      <c r="D38" s="7"/>
      <c r="E38" s="7"/>
      <c r="F38" s="7"/>
      <c r="G38" s="7"/>
      <c r="H38" s="7"/>
      <c r="I38" s="7"/>
      <c r="J38" s="7"/>
      <c r="K38" s="7"/>
      <c r="L38" s="7"/>
      <c r="M38" s="7"/>
      <c r="N38" s="7"/>
      <c r="O38" s="7"/>
      <c r="P38" s="7"/>
      <c r="Q38" s="7"/>
      <c r="R38" s="7"/>
      <c r="S38" s="9"/>
      <c r="T38" s="59"/>
    </row>
    <row r="39" spans="1:20" ht="18.75" customHeight="1" x14ac:dyDescent="0.15">
      <c r="A39" s="92" t="s">
        <v>176</v>
      </c>
      <c r="B39" s="93"/>
      <c r="C39" s="93"/>
      <c r="D39" s="93"/>
      <c r="E39" s="93"/>
      <c r="F39" s="93"/>
      <c r="G39" s="93"/>
      <c r="H39" s="93"/>
      <c r="I39" s="93"/>
      <c r="J39" s="93"/>
      <c r="K39" s="93"/>
      <c r="L39" s="93"/>
      <c r="M39" s="93"/>
      <c r="N39" s="94"/>
      <c r="O39" s="9"/>
      <c r="P39" s="9"/>
      <c r="Q39" s="9">
        <v>1</v>
      </c>
      <c r="R39" s="7"/>
      <c r="S39" s="9">
        <f t="shared" si="0"/>
        <v>2</v>
      </c>
      <c r="T39" s="59" t="str">
        <f t="shared" si="1"/>
        <v>C</v>
      </c>
    </row>
    <row r="40" spans="1:20" ht="18.75" customHeight="1" x14ac:dyDescent="0.15">
      <c r="A40" s="71" t="s">
        <v>177</v>
      </c>
      <c r="B40" s="72"/>
      <c r="C40" s="72"/>
      <c r="D40" s="72"/>
      <c r="E40" s="72"/>
      <c r="F40" s="72"/>
      <c r="G40" s="72"/>
      <c r="H40" s="72"/>
      <c r="I40" s="72"/>
      <c r="J40" s="72"/>
      <c r="K40" s="72"/>
      <c r="L40" s="72"/>
      <c r="M40" s="72"/>
      <c r="N40" s="73"/>
      <c r="O40" s="9"/>
      <c r="P40" s="9"/>
      <c r="Q40" s="9">
        <v>1</v>
      </c>
      <c r="R40" s="7"/>
      <c r="S40" s="9">
        <f t="shared" si="0"/>
        <v>2</v>
      </c>
      <c r="T40" s="59" t="str">
        <f t="shared" si="1"/>
        <v>C</v>
      </c>
    </row>
    <row r="41" spans="1:20" ht="18.75" customHeight="1" x14ac:dyDescent="0.15">
      <c r="A41" s="74" t="s">
        <v>178</v>
      </c>
      <c r="B41" s="75"/>
      <c r="C41" s="75"/>
      <c r="D41" s="75"/>
      <c r="E41" s="75"/>
      <c r="F41" s="75"/>
      <c r="G41" s="75"/>
      <c r="H41" s="75"/>
      <c r="I41" s="75"/>
      <c r="J41" s="75"/>
      <c r="K41" s="75"/>
      <c r="L41" s="75"/>
      <c r="M41" s="75"/>
      <c r="N41" s="76"/>
      <c r="O41" s="14"/>
      <c r="P41" s="14"/>
      <c r="Q41" s="14">
        <v>1</v>
      </c>
      <c r="R41" s="24"/>
      <c r="S41" s="9">
        <f t="shared" si="0"/>
        <v>2</v>
      </c>
      <c r="T41" s="59" t="str">
        <f t="shared" si="1"/>
        <v>C</v>
      </c>
    </row>
    <row r="42" spans="1:20" ht="18.75" customHeight="1" x14ac:dyDescent="0.15">
      <c r="A42" s="1"/>
      <c r="B42" s="96" t="s">
        <v>179</v>
      </c>
      <c r="C42" s="72"/>
      <c r="D42" s="3"/>
      <c r="E42" s="3"/>
      <c r="F42" s="3"/>
      <c r="G42" s="3"/>
      <c r="H42" s="3"/>
      <c r="I42" s="3"/>
      <c r="J42" s="3"/>
      <c r="K42" s="3"/>
      <c r="L42" s="3"/>
      <c r="M42" s="3"/>
      <c r="N42" s="3"/>
      <c r="O42" s="3"/>
      <c r="P42" s="3"/>
      <c r="Q42" s="3"/>
      <c r="R42" s="3"/>
      <c r="S42" s="9"/>
      <c r="T42" s="59"/>
    </row>
    <row r="43" spans="1:20" ht="18.75" customHeight="1" x14ac:dyDescent="0.15">
      <c r="A43" s="92" t="s">
        <v>180</v>
      </c>
      <c r="B43" s="93"/>
      <c r="C43" s="93"/>
      <c r="D43" s="93"/>
      <c r="E43" s="93"/>
      <c r="F43" s="93"/>
      <c r="G43" s="93"/>
      <c r="H43" s="93"/>
      <c r="I43" s="93"/>
      <c r="J43" s="93"/>
      <c r="K43" s="93"/>
      <c r="L43" s="93"/>
      <c r="M43" s="93"/>
      <c r="N43" s="94"/>
      <c r="O43" s="9"/>
      <c r="P43" s="9"/>
      <c r="Q43" s="9">
        <v>1</v>
      </c>
      <c r="R43" s="7"/>
      <c r="S43" s="9">
        <f t="shared" si="0"/>
        <v>2</v>
      </c>
      <c r="T43" s="59" t="str">
        <f t="shared" si="1"/>
        <v>C</v>
      </c>
    </row>
    <row r="44" spans="1:20" ht="18.75" customHeight="1" x14ac:dyDescent="0.15">
      <c r="A44" s="71" t="s">
        <v>181</v>
      </c>
      <c r="B44" s="72"/>
      <c r="C44" s="72"/>
      <c r="D44" s="72"/>
      <c r="E44" s="72"/>
      <c r="F44" s="72"/>
      <c r="G44" s="72"/>
      <c r="H44" s="72"/>
      <c r="I44" s="72"/>
      <c r="J44" s="72"/>
      <c r="K44" s="72"/>
      <c r="L44" s="72"/>
      <c r="M44" s="72"/>
      <c r="N44" s="73"/>
      <c r="O44" s="9"/>
      <c r="P44" s="9"/>
      <c r="Q44" s="9">
        <v>1</v>
      </c>
      <c r="R44" s="7"/>
      <c r="S44" s="9">
        <f t="shared" si="0"/>
        <v>2</v>
      </c>
      <c r="T44" s="59" t="str">
        <f t="shared" si="1"/>
        <v>C</v>
      </c>
    </row>
    <row r="45" spans="1:20" ht="18.75" customHeight="1" x14ac:dyDescent="0.15">
      <c r="A45" s="74" t="s">
        <v>182</v>
      </c>
      <c r="B45" s="75"/>
      <c r="C45" s="75"/>
      <c r="D45" s="75"/>
      <c r="E45" s="75"/>
      <c r="F45" s="75"/>
      <c r="G45" s="75"/>
      <c r="H45" s="75"/>
      <c r="I45" s="75"/>
      <c r="J45" s="75"/>
      <c r="K45" s="75"/>
      <c r="L45" s="75"/>
      <c r="M45" s="75"/>
      <c r="N45" s="76"/>
      <c r="O45" s="14"/>
      <c r="P45" s="14"/>
      <c r="Q45" s="14">
        <v>1</v>
      </c>
      <c r="R45" s="24"/>
      <c r="S45" s="9">
        <f t="shared" si="0"/>
        <v>2</v>
      </c>
      <c r="T45" s="59" t="str">
        <f t="shared" si="1"/>
        <v>C</v>
      </c>
    </row>
    <row r="46" spans="1:20" ht="18.75" customHeight="1" x14ac:dyDescent="0.15">
      <c r="A46" s="12"/>
      <c r="B46" s="90" t="s">
        <v>183</v>
      </c>
      <c r="C46" s="91"/>
      <c r="D46" s="7"/>
      <c r="E46" s="7"/>
      <c r="F46" s="7"/>
      <c r="G46" s="7"/>
      <c r="H46" s="7"/>
      <c r="I46" s="7"/>
      <c r="J46" s="7"/>
      <c r="K46" s="7"/>
      <c r="L46" s="7"/>
      <c r="M46" s="7"/>
      <c r="N46" s="7"/>
      <c r="O46" s="7"/>
      <c r="P46" s="7"/>
      <c r="Q46" s="7"/>
      <c r="R46" s="7"/>
      <c r="S46" s="9"/>
      <c r="T46" s="59"/>
    </row>
    <row r="47" spans="1:20" ht="18.75" customHeight="1" x14ac:dyDescent="0.15">
      <c r="A47" s="92" t="s">
        <v>184</v>
      </c>
      <c r="B47" s="93"/>
      <c r="C47" s="93"/>
      <c r="D47" s="93"/>
      <c r="E47" s="93"/>
      <c r="F47" s="93"/>
      <c r="G47" s="93"/>
      <c r="H47" s="93"/>
      <c r="I47" s="93"/>
      <c r="J47" s="93"/>
      <c r="K47" s="93"/>
      <c r="L47" s="93"/>
      <c r="M47" s="93"/>
      <c r="N47" s="94"/>
      <c r="O47" s="9"/>
      <c r="P47" s="8"/>
      <c r="Q47" s="8">
        <v>1</v>
      </c>
      <c r="R47" s="7"/>
      <c r="S47" s="9">
        <f t="shared" si="0"/>
        <v>2</v>
      </c>
      <c r="T47" s="59" t="str">
        <f t="shared" si="1"/>
        <v>C</v>
      </c>
    </row>
    <row r="48" spans="1:20" ht="18.75" customHeight="1" x14ac:dyDescent="0.15">
      <c r="A48" s="74" t="s">
        <v>185</v>
      </c>
      <c r="B48" s="75"/>
      <c r="C48" s="75"/>
      <c r="D48" s="75"/>
      <c r="E48" s="75"/>
      <c r="F48" s="75"/>
      <c r="G48" s="75"/>
      <c r="H48" s="75"/>
      <c r="I48" s="75"/>
      <c r="J48" s="75"/>
      <c r="K48" s="75"/>
      <c r="L48" s="75"/>
      <c r="M48" s="75"/>
      <c r="N48" s="76"/>
      <c r="O48" s="14"/>
      <c r="P48" s="16"/>
      <c r="Q48" s="16">
        <v>1</v>
      </c>
      <c r="R48" s="24"/>
      <c r="S48" s="9">
        <f t="shared" si="0"/>
        <v>2</v>
      </c>
      <c r="T48" s="59" t="str">
        <f t="shared" si="1"/>
        <v>C</v>
      </c>
    </row>
    <row r="49" spans="1:20" ht="18.75" customHeight="1" x14ac:dyDescent="0.15">
      <c r="A49" s="12"/>
      <c r="B49" s="90" t="s">
        <v>186</v>
      </c>
      <c r="C49" s="91"/>
      <c r="D49" s="7"/>
      <c r="E49" s="7"/>
      <c r="F49" s="7"/>
      <c r="G49" s="7"/>
      <c r="H49" s="7"/>
      <c r="I49" s="7"/>
      <c r="J49" s="7"/>
      <c r="K49" s="7"/>
      <c r="L49" s="7"/>
      <c r="M49" s="7"/>
      <c r="N49" s="7"/>
      <c r="O49" s="7"/>
      <c r="P49" s="7"/>
      <c r="Q49" s="7"/>
      <c r="R49" s="7"/>
      <c r="S49" s="9"/>
      <c r="T49" s="59"/>
    </row>
    <row r="50" spans="1:20" ht="18.75" customHeight="1" x14ac:dyDescent="0.15">
      <c r="A50" s="92" t="s">
        <v>187</v>
      </c>
      <c r="B50" s="93"/>
      <c r="C50" s="93"/>
      <c r="D50" s="93"/>
      <c r="E50" s="93"/>
      <c r="F50" s="93"/>
      <c r="G50" s="93"/>
      <c r="H50" s="93"/>
      <c r="I50" s="93"/>
      <c r="J50" s="93"/>
      <c r="K50" s="93"/>
      <c r="L50" s="93"/>
      <c r="M50" s="93"/>
      <c r="N50" s="94"/>
      <c r="O50" s="9"/>
      <c r="P50" s="9"/>
      <c r="Q50" s="9">
        <v>1</v>
      </c>
      <c r="R50" s="7"/>
      <c r="S50" s="9">
        <f t="shared" si="0"/>
        <v>2</v>
      </c>
      <c r="T50" s="59" t="str">
        <f t="shared" si="1"/>
        <v>C</v>
      </c>
    </row>
    <row r="51" spans="1:20" ht="18.75" customHeight="1" x14ac:dyDescent="0.15">
      <c r="A51" s="71" t="s">
        <v>188</v>
      </c>
      <c r="B51" s="72"/>
      <c r="C51" s="72"/>
      <c r="D51" s="72"/>
      <c r="E51" s="72"/>
      <c r="F51" s="72"/>
      <c r="G51" s="72"/>
      <c r="H51" s="72"/>
      <c r="I51" s="72"/>
      <c r="J51" s="72"/>
      <c r="K51" s="72"/>
      <c r="L51" s="72"/>
      <c r="M51" s="72"/>
      <c r="N51" s="73"/>
      <c r="O51" s="9"/>
      <c r="P51" s="9"/>
      <c r="Q51" s="9">
        <v>1</v>
      </c>
      <c r="R51" s="7"/>
      <c r="S51" s="9">
        <f t="shared" si="0"/>
        <v>2</v>
      </c>
      <c r="T51" s="59" t="str">
        <f t="shared" si="1"/>
        <v>C</v>
      </c>
    </row>
    <row r="52" spans="1:20" ht="18.75" customHeight="1" x14ac:dyDescent="0.15">
      <c r="A52" s="71" t="s">
        <v>189</v>
      </c>
      <c r="B52" s="72"/>
      <c r="C52" s="72"/>
      <c r="D52" s="72"/>
      <c r="E52" s="72"/>
      <c r="F52" s="72"/>
      <c r="G52" s="72"/>
      <c r="H52" s="72"/>
      <c r="I52" s="72"/>
      <c r="J52" s="72"/>
      <c r="K52" s="72"/>
      <c r="L52" s="72"/>
      <c r="M52" s="72"/>
      <c r="N52" s="73"/>
      <c r="O52" s="9"/>
      <c r="P52" s="9"/>
      <c r="Q52" s="9">
        <v>1</v>
      </c>
      <c r="R52" s="7"/>
      <c r="S52" s="9">
        <f t="shared" si="0"/>
        <v>2</v>
      </c>
      <c r="T52" s="59" t="str">
        <f t="shared" si="1"/>
        <v>C</v>
      </c>
    </row>
    <row r="53" spans="1:20" ht="18.75" customHeight="1" x14ac:dyDescent="0.15">
      <c r="A53" s="74" t="s">
        <v>190</v>
      </c>
      <c r="B53" s="75"/>
      <c r="C53" s="75"/>
      <c r="D53" s="75"/>
      <c r="E53" s="75"/>
      <c r="F53" s="75"/>
      <c r="G53" s="75"/>
      <c r="H53" s="75"/>
      <c r="I53" s="75"/>
      <c r="J53" s="75"/>
      <c r="K53" s="75"/>
      <c r="L53" s="75"/>
      <c r="M53" s="75"/>
      <c r="N53" s="76"/>
      <c r="O53" s="14"/>
      <c r="P53" s="14"/>
      <c r="Q53" s="14">
        <v>1</v>
      </c>
      <c r="R53" s="24"/>
      <c r="S53" s="9">
        <f t="shared" si="0"/>
        <v>2</v>
      </c>
      <c r="T53" s="59" t="str">
        <f t="shared" si="1"/>
        <v>C</v>
      </c>
    </row>
    <row r="54" spans="1:20" ht="18.75" customHeight="1" x14ac:dyDescent="0.15">
      <c r="A54" s="12"/>
      <c r="B54" s="90" t="s">
        <v>191</v>
      </c>
      <c r="C54" s="91"/>
      <c r="D54" s="7"/>
      <c r="E54" s="7"/>
      <c r="F54" s="7"/>
      <c r="G54" s="7"/>
      <c r="H54" s="7"/>
      <c r="I54" s="7"/>
      <c r="J54" s="7"/>
      <c r="K54" s="7"/>
      <c r="L54" s="7"/>
      <c r="M54" s="7"/>
      <c r="N54" s="7"/>
      <c r="O54" s="7"/>
      <c r="P54" s="7"/>
      <c r="Q54" s="7"/>
      <c r="R54" s="7"/>
      <c r="S54" s="9"/>
      <c r="T54" s="59"/>
    </row>
    <row r="55" spans="1:20" ht="18.75" customHeight="1" x14ac:dyDescent="0.15">
      <c r="A55" s="100" t="s">
        <v>192</v>
      </c>
      <c r="B55" s="91"/>
      <c r="C55" s="91"/>
      <c r="D55" s="91"/>
      <c r="E55" s="91"/>
      <c r="F55" s="91"/>
      <c r="G55" s="91"/>
      <c r="H55" s="91"/>
      <c r="I55" s="91"/>
      <c r="J55" s="91"/>
      <c r="K55" s="91"/>
      <c r="L55" s="91"/>
      <c r="M55" s="91"/>
      <c r="N55" s="101"/>
      <c r="O55" s="9"/>
      <c r="P55" s="9"/>
      <c r="Q55" s="9">
        <v>1</v>
      </c>
      <c r="R55" s="7"/>
      <c r="S55" s="9">
        <f t="shared" si="0"/>
        <v>2</v>
      </c>
      <c r="T55" s="59" t="str">
        <f t="shared" si="1"/>
        <v>C</v>
      </c>
    </row>
    <row r="56" spans="1:20" ht="18.75" customHeight="1" x14ac:dyDescent="0.15">
      <c r="A56" s="12"/>
      <c r="B56" s="90" t="s">
        <v>193</v>
      </c>
      <c r="C56" s="91"/>
      <c r="D56" s="7"/>
      <c r="E56" s="7"/>
      <c r="F56" s="7"/>
      <c r="G56" s="7"/>
      <c r="H56" s="7"/>
      <c r="I56" s="7"/>
      <c r="J56" s="7"/>
      <c r="K56" s="7"/>
      <c r="L56" s="7"/>
      <c r="M56" s="7"/>
      <c r="N56" s="7"/>
      <c r="O56" s="7"/>
      <c r="P56" s="7"/>
      <c r="Q56" s="7"/>
      <c r="R56" s="7"/>
      <c r="S56" s="9"/>
      <c r="T56" s="59"/>
    </row>
    <row r="57" spans="1:20" ht="18.75" customHeight="1" x14ac:dyDescent="0.15">
      <c r="A57" s="92" t="s">
        <v>194</v>
      </c>
      <c r="B57" s="93"/>
      <c r="C57" s="93"/>
      <c r="D57" s="93"/>
      <c r="E57" s="93"/>
      <c r="F57" s="93"/>
      <c r="G57" s="93"/>
      <c r="H57" s="93"/>
      <c r="I57" s="93"/>
      <c r="J57" s="93"/>
      <c r="K57" s="93"/>
      <c r="L57" s="93"/>
      <c r="M57" s="93"/>
      <c r="N57" s="94"/>
      <c r="O57" s="9"/>
      <c r="P57" s="9"/>
      <c r="Q57" s="9">
        <v>1</v>
      </c>
      <c r="R57" s="7"/>
      <c r="S57" s="9">
        <f t="shared" si="0"/>
        <v>2</v>
      </c>
      <c r="T57" s="59" t="str">
        <f t="shared" si="1"/>
        <v>C</v>
      </c>
    </row>
    <row r="58" spans="1:20" ht="18.75" customHeight="1" x14ac:dyDescent="0.15">
      <c r="A58" s="71" t="s">
        <v>195</v>
      </c>
      <c r="B58" s="72"/>
      <c r="C58" s="72"/>
      <c r="D58" s="72"/>
      <c r="E58" s="72"/>
      <c r="F58" s="72"/>
      <c r="G58" s="72"/>
      <c r="H58" s="72"/>
      <c r="I58" s="72"/>
      <c r="J58" s="72"/>
      <c r="K58" s="72"/>
      <c r="L58" s="72"/>
      <c r="M58" s="72"/>
      <c r="N58" s="73"/>
      <c r="O58" s="9"/>
      <c r="P58" s="9"/>
      <c r="Q58" s="9">
        <v>1</v>
      </c>
      <c r="R58" s="7"/>
      <c r="S58" s="9">
        <f t="shared" si="0"/>
        <v>2</v>
      </c>
      <c r="T58" s="59" t="str">
        <f t="shared" si="1"/>
        <v>C</v>
      </c>
    </row>
    <row r="59" spans="1:20" ht="18.75" customHeight="1" x14ac:dyDescent="0.15">
      <c r="A59" s="71" t="s">
        <v>196</v>
      </c>
      <c r="B59" s="72"/>
      <c r="C59" s="72"/>
      <c r="D59" s="72"/>
      <c r="E59" s="72"/>
      <c r="F59" s="72"/>
      <c r="G59" s="72"/>
      <c r="H59" s="72"/>
      <c r="I59" s="72"/>
      <c r="J59" s="72"/>
      <c r="K59" s="72"/>
      <c r="L59" s="72"/>
      <c r="M59" s="72"/>
      <c r="N59" s="73"/>
      <c r="O59" s="9"/>
      <c r="P59" s="9"/>
      <c r="Q59" s="9">
        <v>1</v>
      </c>
      <c r="R59" s="7"/>
      <c r="S59" s="9">
        <f t="shared" si="0"/>
        <v>2</v>
      </c>
      <c r="T59" s="59" t="str">
        <f t="shared" si="1"/>
        <v>C</v>
      </c>
    </row>
    <row r="60" spans="1:20" ht="18.75" customHeight="1" x14ac:dyDescent="0.15">
      <c r="A60" s="71" t="s">
        <v>197</v>
      </c>
      <c r="B60" s="72"/>
      <c r="C60" s="72"/>
      <c r="D60" s="72"/>
      <c r="E60" s="72"/>
      <c r="F60" s="72"/>
      <c r="G60" s="72"/>
      <c r="H60" s="72"/>
      <c r="I60" s="72"/>
      <c r="J60" s="72"/>
      <c r="K60" s="72"/>
      <c r="L60" s="72"/>
      <c r="M60" s="72"/>
      <c r="N60" s="73"/>
      <c r="O60" s="9"/>
      <c r="P60" s="9"/>
      <c r="Q60" s="9">
        <v>1</v>
      </c>
      <c r="R60" s="7"/>
      <c r="S60" s="9">
        <f t="shared" si="0"/>
        <v>2</v>
      </c>
      <c r="T60" s="59" t="str">
        <f t="shared" si="1"/>
        <v>C</v>
      </c>
    </row>
    <row r="61" spans="1:20" ht="18.75" customHeight="1" thickBot="1" x14ac:dyDescent="0.2">
      <c r="A61" s="97" t="s">
        <v>198</v>
      </c>
      <c r="B61" s="98"/>
      <c r="C61" s="98"/>
      <c r="D61" s="98"/>
      <c r="E61" s="98"/>
      <c r="F61" s="98"/>
      <c r="G61" s="98"/>
      <c r="H61" s="98"/>
      <c r="I61" s="98"/>
      <c r="J61" s="98"/>
      <c r="K61" s="98"/>
      <c r="L61" s="98"/>
      <c r="M61" s="98"/>
      <c r="N61" s="99"/>
      <c r="O61" s="15"/>
      <c r="P61" s="15"/>
      <c r="Q61" s="15">
        <v>1</v>
      </c>
      <c r="R61" s="29"/>
      <c r="S61" s="25">
        <f t="shared" si="0"/>
        <v>2</v>
      </c>
      <c r="T61" s="59" t="str">
        <f t="shared" si="1"/>
        <v>C</v>
      </c>
    </row>
    <row r="63" spans="1:20" ht="18.75" customHeight="1" x14ac:dyDescent="0.15">
      <c r="A63" s="82" t="s">
        <v>208</v>
      </c>
      <c r="B63" s="82"/>
      <c r="C63" s="82"/>
      <c r="D63" s="82"/>
      <c r="E63" s="82"/>
      <c r="F63" s="82"/>
      <c r="G63" s="82"/>
      <c r="H63" s="82"/>
      <c r="I63" s="82"/>
      <c r="J63" s="82"/>
      <c r="K63" s="82"/>
      <c r="L63" s="82"/>
      <c r="M63" s="82"/>
      <c r="N63" s="82"/>
    </row>
  </sheetData>
  <mergeCells count="68">
    <mergeCell ref="A63:N63"/>
    <mergeCell ref="B18:C18"/>
    <mergeCell ref="A61:N61"/>
    <mergeCell ref="A55:N55"/>
    <mergeCell ref="A58:N58"/>
    <mergeCell ref="A59:N59"/>
    <mergeCell ref="A60:N60"/>
    <mergeCell ref="B56:C56"/>
    <mergeCell ref="A57:N57"/>
    <mergeCell ref="A51:N51"/>
    <mergeCell ref="A52:N52"/>
    <mergeCell ref="A53:N53"/>
    <mergeCell ref="B54:C54"/>
    <mergeCell ref="B49:C49"/>
    <mergeCell ref="A50:N50"/>
    <mergeCell ref="A43:N43"/>
    <mergeCell ref="A45:N45"/>
    <mergeCell ref="B46:C46"/>
    <mergeCell ref="A47:N47"/>
    <mergeCell ref="A48:N48"/>
    <mergeCell ref="A44:N44"/>
    <mergeCell ref="B42:C42"/>
    <mergeCell ref="A32:N32"/>
    <mergeCell ref="A33:N33"/>
    <mergeCell ref="A35:N35"/>
    <mergeCell ref="B31:C31"/>
    <mergeCell ref="A34:N34"/>
    <mergeCell ref="B36:C36"/>
    <mergeCell ref="A37:N37"/>
    <mergeCell ref="A40:N40"/>
    <mergeCell ref="A41:N41"/>
    <mergeCell ref="B38:C38"/>
    <mergeCell ref="A39:N39"/>
    <mergeCell ref="A30:M30"/>
    <mergeCell ref="A19:N19"/>
    <mergeCell ref="A21:N21"/>
    <mergeCell ref="A23:N23"/>
    <mergeCell ref="A24:N24"/>
    <mergeCell ref="A20:N20"/>
    <mergeCell ref="B22:C22"/>
    <mergeCell ref="A27:N27"/>
    <mergeCell ref="A29:N29"/>
    <mergeCell ref="A25:N25"/>
    <mergeCell ref="B26:C26"/>
    <mergeCell ref="A28:M28"/>
    <mergeCell ref="A14:N14"/>
    <mergeCell ref="A15:N15"/>
    <mergeCell ref="A17:N17"/>
    <mergeCell ref="A7:N7"/>
    <mergeCell ref="A8:N8"/>
    <mergeCell ref="A11:N11"/>
    <mergeCell ref="A12:N12"/>
    <mergeCell ref="A16:N16"/>
    <mergeCell ref="B9:D9"/>
    <mergeCell ref="A10:N10"/>
    <mergeCell ref="B13:D13"/>
    <mergeCell ref="T1:T4"/>
    <mergeCell ref="B2:D2"/>
    <mergeCell ref="A5:N5"/>
    <mergeCell ref="B6:C6"/>
    <mergeCell ref="A1:N1"/>
    <mergeCell ref="O1:O4"/>
    <mergeCell ref="P1:P4"/>
    <mergeCell ref="Q1:Q4"/>
    <mergeCell ref="R1:R4"/>
    <mergeCell ref="S1:S4"/>
    <mergeCell ref="G2:K2"/>
    <mergeCell ref="A3:J3"/>
  </mergeCells>
  <phoneticPr fontId="1"/>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S254" workbookViewId="0">
      <selection sqref="A1:Z259"/>
    </sheetView>
  </sheetViews>
  <sheetFormatPr defaultRowHeight="13.5" x14ac:dyDescent="0.15"/>
  <sheetData>
    <row r="1" spans="1:20" ht="22.5" customHeight="1" x14ac:dyDescent="0.15">
      <c r="A1" s="83" t="s">
        <v>74</v>
      </c>
      <c r="B1" s="84"/>
      <c r="C1" s="84"/>
      <c r="D1" s="84"/>
      <c r="E1" s="84"/>
      <c r="F1" s="84"/>
      <c r="G1" s="84"/>
      <c r="H1" s="84"/>
      <c r="I1" s="84"/>
      <c r="J1" s="84"/>
      <c r="K1" s="84"/>
      <c r="L1" s="84"/>
      <c r="M1" s="84"/>
      <c r="N1" s="85"/>
      <c r="O1" s="77" t="s">
        <v>70</v>
      </c>
      <c r="P1" s="77" t="s">
        <v>71</v>
      </c>
      <c r="Q1" s="77" t="s">
        <v>72</v>
      </c>
      <c r="R1" s="80" t="s">
        <v>73</v>
      </c>
      <c r="S1" s="102" t="s">
        <v>126</v>
      </c>
      <c r="T1" s="104" t="s">
        <v>125</v>
      </c>
    </row>
    <row r="2" spans="1:20" ht="20.25" customHeight="1" x14ac:dyDescent="0.15">
      <c r="A2" s="1" t="s">
        <v>75</v>
      </c>
      <c r="B2" s="72" t="s">
        <v>76</v>
      </c>
      <c r="C2" s="72"/>
      <c r="D2" s="72"/>
      <c r="E2" s="3"/>
      <c r="F2" s="3" t="s">
        <v>2</v>
      </c>
      <c r="G2" s="72" t="s">
        <v>3</v>
      </c>
      <c r="H2" s="72"/>
      <c r="I2" s="72"/>
      <c r="J2" s="3"/>
      <c r="K2" s="3"/>
      <c r="L2" s="3"/>
      <c r="M2" s="3"/>
      <c r="N2" s="13"/>
      <c r="O2" s="78"/>
      <c r="P2" s="78"/>
      <c r="Q2" s="78"/>
      <c r="R2" s="81"/>
      <c r="S2" s="102"/>
      <c r="T2" s="104"/>
    </row>
    <row r="3" spans="1:20" ht="20.25" customHeight="1" x14ac:dyDescent="0.15">
      <c r="A3" s="71" t="s">
        <v>77</v>
      </c>
      <c r="B3" s="72"/>
      <c r="C3" s="82"/>
      <c r="D3" s="82"/>
      <c r="E3" s="82"/>
      <c r="F3" s="82"/>
      <c r="G3" s="82"/>
      <c r="H3" s="82"/>
      <c r="I3" s="82"/>
      <c r="J3" s="82"/>
      <c r="K3" s="3"/>
      <c r="L3" s="3"/>
      <c r="M3" s="3"/>
      <c r="N3" s="13"/>
      <c r="O3" s="78"/>
      <c r="P3" s="78"/>
      <c r="Q3" s="78"/>
      <c r="R3" s="81"/>
      <c r="S3" s="102"/>
      <c r="T3" s="104"/>
    </row>
    <row r="4" spans="1:20" ht="20.25" customHeight="1" thickBot="1" x14ac:dyDescent="0.2">
      <c r="A4" s="1"/>
      <c r="B4" s="3"/>
      <c r="C4" s="3"/>
      <c r="D4" s="3"/>
      <c r="E4" s="3"/>
      <c r="F4" s="3"/>
      <c r="G4" s="3"/>
      <c r="H4" s="3"/>
      <c r="I4" s="3"/>
      <c r="J4" s="3"/>
      <c r="K4" s="3"/>
      <c r="L4" s="3"/>
      <c r="M4" s="3"/>
      <c r="N4" s="13"/>
      <c r="O4" s="79"/>
      <c r="P4" s="79"/>
      <c r="Q4" s="79"/>
      <c r="R4" s="81"/>
      <c r="S4" s="108"/>
      <c r="T4" s="105"/>
    </row>
    <row r="5" spans="1:20" ht="18.75" customHeight="1" thickBot="1" x14ac:dyDescent="0.2">
      <c r="A5" s="106" t="s">
        <v>78</v>
      </c>
      <c r="B5" s="109"/>
      <c r="C5" s="109"/>
      <c r="D5" s="109"/>
      <c r="E5" s="109"/>
      <c r="F5" s="109"/>
      <c r="G5" s="109"/>
      <c r="H5" s="109"/>
      <c r="I5" s="109"/>
      <c r="J5" s="109"/>
      <c r="K5" s="109"/>
      <c r="L5" s="109"/>
      <c r="M5" s="109"/>
      <c r="N5" s="109"/>
      <c r="O5" s="17"/>
      <c r="P5" s="17"/>
      <c r="Q5" s="17"/>
      <c r="R5" s="17"/>
      <c r="S5" s="27"/>
      <c r="T5" s="48"/>
    </row>
    <row r="6" spans="1:20" ht="18.75" customHeight="1" x14ac:dyDescent="0.15">
      <c r="A6" s="12"/>
      <c r="B6" s="90" t="s">
        <v>79</v>
      </c>
      <c r="C6" s="90"/>
      <c r="D6" s="7"/>
      <c r="E6" s="7"/>
      <c r="F6" s="7"/>
      <c r="G6" s="7"/>
      <c r="H6" s="7"/>
      <c r="I6" s="7"/>
      <c r="J6" s="7"/>
      <c r="K6" s="7"/>
      <c r="L6" s="7"/>
      <c r="M6" s="7"/>
      <c r="N6" s="7"/>
      <c r="O6" s="7"/>
      <c r="P6" s="7"/>
      <c r="Q6" s="7"/>
      <c r="R6" s="7"/>
      <c r="S6" s="10"/>
      <c r="T6" s="46"/>
    </row>
    <row r="7" spans="1:20" ht="18.75" customHeight="1" x14ac:dyDescent="0.15">
      <c r="A7" s="92" t="s">
        <v>87</v>
      </c>
      <c r="B7" s="93"/>
      <c r="C7" s="93"/>
      <c r="D7" s="93"/>
      <c r="E7" s="93"/>
      <c r="F7" s="93"/>
      <c r="G7" s="93"/>
      <c r="H7" s="93"/>
      <c r="I7" s="93"/>
      <c r="J7" s="93"/>
      <c r="K7" s="93"/>
      <c r="L7" s="93"/>
      <c r="M7" s="93"/>
      <c r="N7" s="94"/>
      <c r="O7" s="14">
        <v>3</v>
      </c>
      <c r="P7" s="14"/>
      <c r="Q7" s="14"/>
      <c r="R7" s="24"/>
      <c r="S7" s="9">
        <f>(O7*4+P7*3+Q7*2+R7*1)/(O7+P7+Q7+R7)</f>
        <v>4</v>
      </c>
      <c r="T7" s="28" t="str">
        <f>IF(S7&gt;=3,"A",IF(S7&gt;=2.5,"B","C"))</f>
        <v>A</v>
      </c>
    </row>
    <row r="8" spans="1:20" ht="18.75" customHeight="1" x14ac:dyDescent="0.15">
      <c r="A8" s="71" t="s">
        <v>88</v>
      </c>
      <c r="B8" s="72"/>
      <c r="C8" s="72"/>
      <c r="D8" s="72"/>
      <c r="E8" s="72"/>
      <c r="F8" s="72"/>
      <c r="G8" s="72"/>
      <c r="H8" s="72"/>
      <c r="I8" s="72"/>
      <c r="J8" s="72"/>
      <c r="K8" s="72"/>
      <c r="L8" s="72"/>
      <c r="M8" s="72"/>
      <c r="N8" s="73"/>
      <c r="O8" s="14"/>
      <c r="P8" s="14">
        <v>1</v>
      </c>
      <c r="Q8" s="14"/>
      <c r="R8" s="24"/>
      <c r="S8" s="9">
        <f t="shared" ref="S8:S47" si="0">(O8*4+P8*3+Q8*2+R8*1)/(O8+P8+Q8+R8)</f>
        <v>3</v>
      </c>
      <c r="T8" s="28" t="str">
        <f t="shared" ref="T8:T47" si="1">IF(S8&gt;=3,"A",IF(S8&gt;=2.5,"B","C"))</f>
        <v>A</v>
      </c>
    </row>
    <row r="9" spans="1:20" ht="18.75" customHeight="1" x14ac:dyDescent="0.15">
      <c r="A9" s="18" t="s">
        <v>89</v>
      </c>
      <c r="B9" s="19"/>
      <c r="C9" s="19"/>
      <c r="D9" s="19"/>
      <c r="E9" s="19"/>
      <c r="F9" s="19"/>
      <c r="G9" s="19"/>
      <c r="H9" s="19"/>
      <c r="I9" s="19"/>
      <c r="J9" s="19"/>
      <c r="K9" s="19"/>
      <c r="L9" s="19"/>
      <c r="M9" s="19"/>
      <c r="N9" s="20"/>
      <c r="O9" s="9"/>
      <c r="P9" s="9">
        <v>1</v>
      </c>
      <c r="Q9" s="9"/>
      <c r="R9" s="24"/>
      <c r="S9" s="9">
        <f t="shared" si="0"/>
        <v>3</v>
      </c>
      <c r="T9" s="28" t="str">
        <f t="shared" si="1"/>
        <v>A</v>
      </c>
    </row>
    <row r="10" spans="1:20" ht="18.75" customHeight="1" x14ac:dyDescent="0.15">
      <c r="A10" s="18" t="s">
        <v>120</v>
      </c>
      <c r="B10" s="19"/>
      <c r="C10" s="19"/>
      <c r="D10" s="19"/>
      <c r="E10" s="19"/>
      <c r="F10" s="19"/>
      <c r="G10" s="19"/>
      <c r="H10" s="19"/>
      <c r="I10" s="19"/>
      <c r="J10" s="19"/>
      <c r="K10" s="19"/>
      <c r="L10" s="19"/>
      <c r="M10" s="19"/>
      <c r="N10" s="19"/>
      <c r="O10" s="7"/>
      <c r="P10" s="24">
        <v>1</v>
      </c>
      <c r="Q10" s="7"/>
      <c r="R10" s="24"/>
      <c r="S10" s="7"/>
      <c r="T10" s="28" t="str">
        <f t="shared" si="1"/>
        <v>C</v>
      </c>
    </row>
    <row r="11" spans="1:20" ht="18.75" customHeight="1" x14ac:dyDescent="0.15">
      <c r="A11" s="18" t="s">
        <v>90</v>
      </c>
      <c r="B11" s="19"/>
      <c r="C11" s="19"/>
      <c r="D11" s="19"/>
      <c r="E11" s="19"/>
      <c r="F11" s="19"/>
      <c r="G11" s="19"/>
      <c r="H11" s="19"/>
      <c r="I11" s="19"/>
      <c r="J11" s="19"/>
      <c r="K11" s="19"/>
      <c r="L11" s="19"/>
      <c r="M11" s="19"/>
      <c r="N11" s="20"/>
      <c r="O11" s="14"/>
      <c r="P11" s="14">
        <v>1</v>
      </c>
      <c r="Q11" s="14"/>
      <c r="R11" s="24"/>
      <c r="S11" s="9">
        <f t="shared" si="0"/>
        <v>3</v>
      </c>
      <c r="T11" s="28" t="str">
        <f t="shared" si="1"/>
        <v>A</v>
      </c>
    </row>
    <row r="12" spans="1:20" ht="18.75" customHeight="1" x14ac:dyDescent="0.15">
      <c r="A12" s="21" t="s">
        <v>91</v>
      </c>
      <c r="B12" s="22"/>
      <c r="C12" s="22"/>
      <c r="D12" s="22"/>
      <c r="E12" s="22"/>
      <c r="F12" s="22"/>
      <c r="G12" s="22"/>
      <c r="H12" s="22"/>
      <c r="I12" s="22"/>
      <c r="J12" s="22"/>
      <c r="K12" s="22"/>
      <c r="L12" s="22"/>
      <c r="M12" s="22"/>
      <c r="N12" s="23"/>
      <c r="O12" s="14"/>
      <c r="P12" s="14">
        <v>1</v>
      </c>
      <c r="Q12" s="14"/>
      <c r="R12" s="24"/>
      <c r="S12" s="9">
        <f t="shared" si="0"/>
        <v>3</v>
      </c>
      <c r="T12" s="28" t="str">
        <f t="shared" si="1"/>
        <v>A</v>
      </c>
    </row>
    <row r="13" spans="1:20" ht="18.75" customHeight="1" x14ac:dyDescent="0.15">
      <c r="A13" s="12"/>
      <c r="B13" s="90" t="s">
        <v>80</v>
      </c>
      <c r="C13" s="91"/>
      <c r="D13" s="91"/>
      <c r="E13" s="7"/>
      <c r="F13" s="7"/>
      <c r="G13" s="7"/>
      <c r="H13" s="7"/>
      <c r="I13" s="7"/>
      <c r="J13" s="7"/>
      <c r="K13" s="7"/>
      <c r="L13" s="7"/>
      <c r="M13" s="7"/>
      <c r="N13" s="7"/>
      <c r="O13" s="7"/>
      <c r="P13" s="7">
        <v>1</v>
      </c>
      <c r="Q13" s="7"/>
      <c r="R13" s="7"/>
      <c r="S13" s="7">
        <f t="shared" si="0"/>
        <v>3</v>
      </c>
      <c r="T13" s="28" t="str">
        <f t="shared" si="1"/>
        <v>A</v>
      </c>
    </row>
    <row r="14" spans="1:20" ht="18.75" customHeight="1" x14ac:dyDescent="0.15">
      <c r="A14" s="92" t="s">
        <v>92</v>
      </c>
      <c r="B14" s="93"/>
      <c r="C14" s="93"/>
      <c r="D14" s="93"/>
      <c r="E14" s="93"/>
      <c r="F14" s="93"/>
      <c r="G14" s="93"/>
      <c r="H14" s="93"/>
      <c r="I14" s="93"/>
      <c r="J14" s="93"/>
      <c r="K14" s="93"/>
      <c r="L14" s="93"/>
      <c r="M14" s="93"/>
      <c r="N14" s="94"/>
      <c r="O14" s="9"/>
      <c r="P14" s="9">
        <v>1</v>
      </c>
      <c r="Q14" s="9"/>
      <c r="R14" s="7"/>
      <c r="S14" s="9">
        <f t="shared" si="0"/>
        <v>3</v>
      </c>
      <c r="T14" s="28" t="str">
        <f t="shared" si="1"/>
        <v>A</v>
      </c>
    </row>
    <row r="15" spans="1:20" ht="18.75" customHeight="1" x14ac:dyDescent="0.15">
      <c r="A15" s="71" t="s">
        <v>93</v>
      </c>
      <c r="B15" s="72"/>
      <c r="C15" s="72"/>
      <c r="D15" s="72"/>
      <c r="E15" s="72"/>
      <c r="F15" s="72"/>
      <c r="G15" s="72"/>
      <c r="H15" s="72"/>
      <c r="I15" s="72"/>
      <c r="J15" s="72"/>
      <c r="K15" s="72"/>
      <c r="L15" s="72"/>
      <c r="M15" s="72"/>
      <c r="N15" s="73"/>
      <c r="O15" s="9"/>
      <c r="P15" s="9">
        <v>1</v>
      </c>
      <c r="Q15" s="9"/>
      <c r="R15" s="7"/>
      <c r="S15" s="9">
        <f t="shared" si="0"/>
        <v>3</v>
      </c>
      <c r="T15" s="28" t="str">
        <f t="shared" si="1"/>
        <v>A</v>
      </c>
    </row>
    <row r="16" spans="1:20" ht="18.75" customHeight="1" x14ac:dyDescent="0.15">
      <c r="A16" s="71" t="s">
        <v>94</v>
      </c>
      <c r="B16" s="72"/>
      <c r="C16" s="72"/>
      <c r="D16" s="72"/>
      <c r="E16" s="72"/>
      <c r="F16" s="72"/>
      <c r="G16" s="72"/>
      <c r="H16" s="72"/>
      <c r="I16" s="72"/>
      <c r="J16" s="72"/>
      <c r="K16" s="72"/>
      <c r="L16" s="72"/>
      <c r="M16" s="72"/>
      <c r="N16" s="73"/>
      <c r="O16" s="14"/>
      <c r="P16" s="14">
        <v>1</v>
      </c>
      <c r="Q16" s="14"/>
      <c r="R16" s="24"/>
      <c r="S16" s="9">
        <f t="shared" si="0"/>
        <v>3</v>
      </c>
      <c r="T16" s="28" t="str">
        <f t="shared" si="1"/>
        <v>A</v>
      </c>
    </row>
    <row r="17" spans="1:20" ht="18.75" customHeight="1" x14ac:dyDescent="0.15">
      <c r="A17" s="5" t="s">
        <v>95</v>
      </c>
      <c r="B17" s="6"/>
      <c r="C17" s="6"/>
      <c r="D17" s="6"/>
      <c r="E17" s="6"/>
      <c r="F17" s="6"/>
      <c r="G17" s="6"/>
      <c r="H17" s="6"/>
      <c r="I17" s="6"/>
      <c r="J17" s="6"/>
      <c r="K17" s="6"/>
      <c r="L17" s="6"/>
      <c r="M17" s="6"/>
      <c r="N17" s="23"/>
      <c r="O17" s="9"/>
      <c r="P17" s="9">
        <v>1</v>
      </c>
      <c r="Q17" s="9"/>
      <c r="R17" s="24"/>
      <c r="S17" s="9">
        <f t="shared" si="0"/>
        <v>3</v>
      </c>
      <c r="T17" s="28" t="str">
        <f t="shared" si="1"/>
        <v>A</v>
      </c>
    </row>
    <row r="18" spans="1:20" ht="18.75" customHeight="1" x14ac:dyDescent="0.15">
      <c r="A18" s="12"/>
      <c r="B18" s="90" t="s">
        <v>81</v>
      </c>
      <c r="C18" s="91"/>
      <c r="D18" s="91"/>
      <c r="E18" s="7"/>
      <c r="F18" s="7"/>
      <c r="G18" s="7"/>
      <c r="H18" s="7"/>
      <c r="I18" s="7"/>
      <c r="J18" s="7"/>
      <c r="K18" s="7"/>
      <c r="L18" s="7"/>
      <c r="M18" s="7"/>
      <c r="N18" s="7"/>
      <c r="O18" s="7"/>
      <c r="P18" s="7">
        <v>1</v>
      </c>
      <c r="Q18" s="7"/>
      <c r="R18" s="7"/>
      <c r="S18" s="7">
        <f t="shared" si="0"/>
        <v>3</v>
      </c>
      <c r="T18" s="28" t="str">
        <f t="shared" si="1"/>
        <v>A</v>
      </c>
    </row>
    <row r="19" spans="1:20" ht="18.75" customHeight="1" x14ac:dyDescent="0.15">
      <c r="A19" s="92" t="s">
        <v>96</v>
      </c>
      <c r="B19" s="93"/>
      <c r="C19" s="93"/>
      <c r="D19" s="93"/>
      <c r="E19" s="93"/>
      <c r="F19" s="93"/>
      <c r="G19" s="93"/>
      <c r="H19" s="93"/>
      <c r="I19" s="93"/>
      <c r="J19" s="93"/>
      <c r="K19" s="93"/>
      <c r="L19" s="93"/>
      <c r="M19" s="93"/>
      <c r="N19" s="94"/>
      <c r="O19" s="9"/>
      <c r="P19" s="9">
        <v>1</v>
      </c>
      <c r="Q19" s="9"/>
      <c r="R19" s="7"/>
      <c r="S19" s="9">
        <f t="shared" si="0"/>
        <v>3</v>
      </c>
      <c r="T19" s="28" t="str">
        <f t="shared" si="1"/>
        <v>A</v>
      </c>
    </row>
    <row r="20" spans="1:20" ht="18.75" customHeight="1" x14ac:dyDescent="0.15">
      <c r="A20" s="71" t="s">
        <v>97</v>
      </c>
      <c r="B20" s="72"/>
      <c r="C20" s="72"/>
      <c r="D20" s="72"/>
      <c r="E20" s="72"/>
      <c r="F20" s="72"/>
      <c r="G20" s="72"/>
      <c r="H20" s="72"/>
      <c r="I20" s="72"/>
      <c r="J20" s="72"/>
      <c r="K20" s="72"/>
      <c r="L20" s="72"/>
      <c r="M20" s="72"/>
      <c r="N20" s="73"/>
      <c r="O20" s="9"/>
      <c r="P20" s="9">
        <v>1</v>
      </c>
      <c r="Q20" s="9"/>
      <c r="R20" s="7"/>
      <c r="S20" s="9">
        <f t="shared" si="0"/>
        <v>3</v>
      </c>
      <c r="T20" s="28" t="str">
        <f t="shared" si="1"/>
        <v>A</v>
      </c>
    </row>
    <row r="21" spans="1:20" ht="18.75" customHeight="1" x14ac:dyDescent="0.15">
      <c r="A21" s="71" t="s">
        <v>98</v>
      </c>
      <c r="B21" s="72"/>
      <c r="C21" s="72"/>
      <c r="D21" s="72"/>
      <c r="E21" s="72"/>
      <c r="F21" s="72"/>
      <c r="G21" s="72"/>
      <c r="H21" s="72"/>
      <c r="I21" s="72"/>
      <c r="J21" s="72"/>
      <c r="K21" s="72"/>
      <c r="L21" s="72"/>
      <c r="M21" s="72"/>
      <c r="N21" s="73"/>
      <c r="O21" s="14"/>
      <c r="P21" s="14">
        <v>1</v>
      </c>
      <c r="Q21" s="14"/>
      <c r="R21" s="24"/>
      <c r="S21" s="9">
        <f t="shared" si="0"/>
        <v>3</v>
      </c>
      <c r="T21" s="28" t="str">
        <f t="shared" si="1"/>
        <v>A</v>
      </c>
    </row>
    <row r="22" spans="1:20" ht="18.75" customHeight="1" x14ac:dyDescent="0.15">
      <c r="A22" s="18" t="s">
        <v>99</v>
      </c>
      <c r="B22" s="19"/>
      <c r="C22" s="19"/>
      <c r="D22" s="19"/>
      <c r="E22" s="19"/>
      <c r="F22" s="19"/>
      <c r="G22" s="19"/>
      <c r="H22" s="19"/>
      <c r="I22" s="19"/>
      <c r="J22" s="19"/>
      <c r="K22" s="19"/>
      <c r="L22" s="19"/>
      <c r="M22" s="19"/>
      <c r="N22" s="19"/>
      <c r="O22" s="3"/>
      <c r="P22" s="50">
        <v>1</v>
      </c>
      <c r="Q22" s="3"/>
      <c r="R22" s="3"/>
      <c r="S22" s="44">
        <f t="shared" si="0"/>
        <v>3</v>
      </c>
      <c r="T22" s="28" t="str">
        <f t="shared" si="1"/>
        <v>A</v>
      </c>
    </row>
    <row r="23" spans="1:20" ht="18.75" customHeight="1" x14ac:dyDescent="0.15">
      <c r="A23" s="18" t="s">
        <v>100</v>
      </c>
      <c r="B23" s="19"/>
      <c r="C23" s="19"/>
      <c r="D23" s="19"/>
      <c r="E23" s="19"/>
      <c r="F23" s="19"/>
      <c r="G23" s="19"/>
      <c r="H23" s="19"/>
      <c r="I23" s="19"/>
      <c r="J23" s="19"/>
      <c r="K23" s="19"/>
      <c r="L23" s="19"/>
      <c r="M23" s="19"/>
      <c r="N23" s="19"/>
      <c r="O23" s="24"/>
      <c r="P23" s="24">
        <v>1</v>
      </c>
      <c r="Q23" s="24"/>
      <c r="R23" s="24"/>
      <c r="S23" s="24">
        <f t="shared" si="0"/>
        <v>3</v>
      </c>
      <c r="T23" s="28" t="str">
        <f t="shared" si="1"/>
        <v>A</v>
      </c>
    </row>
    <row r="24" spans="1:20" ht="18.75" customHeight="1" x14ac:dyDescent="0.15">
      <c r="A24" s="4" t="s">
        <v>119</v>
      </c>
      <c r="B24" s="2"/>
      <c r="C24" s="2"/>
      <c r="D24" s="2"/>
      <c r="E24" s="2"/>
      <c r="F24" s="2"/>
      <c r="G24" s="2"/>
      <c r="H24" s="2"/>
      <c r="I24" s="2"/>
      <c r="J24" s="2"/>
      <c r="K24" s="2"/>
      <c r="L24" s="2"/>
      <c r="M24" s="2"/>
      <c r="N24" s="20"/>
      <c r="O24" s="9"/>
      <c r="P24" s="9">
        <v>1</v>
      </c>
      <c r="Q24" s="9"/>
      <c r="R24" s="7"/>
      <c r="S24" s="9">
        <f t="shared" si="0"/>
        <v>3</v>
      </c>
      <c r="T24" s="28" t="str">
        <f t="shared" si="1"/>
        <v>A</v>
      </c>
    </row>
    <row r="25" spans="1:20" ht="18.75" customHeight="1" x14ac:dyDescent="0.15">
      <c r="A25" s="21" t="s">
        <v>101</v>
      </c>
      <c r="B25" s="22"/>
      <c r="C25" s="22"/>
      <c r="D25" s="22"/>
      <c r="E25" s="22"/>
      <c r="F25" s="22"/>
      <c r="G25" s="22"/>
      <c r="H25" s="22"/>
      <c r="I25" s="22"/>
      <c r="J25" s="22"/>
      <c r="K25" s="22"/>
      <c r="L25" s="22"/>
      <c r="M25" s="22"/>
      <c r="N25" s="23"/>
      <c r="O25" s="14"/>
      <c r="P25" s="14">
        <v>1</v>
      </c>
      <c r="Q25" s="14"/>
      <c r="R25" s="24"/>
      <c r="S25" s="9">
        <f t="shared" si="0"/>
        <v>3</v>
      </c>
      <c r="T25" s="28" t="str">
        <f t="shared" si="1"/>
        <v>A</v>
      </c>
    </row>
    <row r="26" spans="1:20" ht="18.75" customHeight="1" x14ac:dyDescent="0.15">
      <c r="A26" s="26"/>
      <c r="B26" s="110" t="s">
        <v>82</v>
      </c>
      <c r="C26" s="75"/>
      <c r="D26" s="24"/>
      <c r="E26" s="24"/>
      <c r="F26" s="24"/>
      <c r="G26" s="24"/>
      <c r="H26" s="24"/>
      <c r="I26" s="24"/>
      <c r="J26" s="24"/>
      <c r="K26" s="24"/>
      <c r="L26" s="24"/>
      <c r="M26" s="24"/>
      <c r="N26" s="24"/>
      <c r="O26" s="24"/>
      <c r="P26" s="24">
        <v>1</v>
      </c>
      <c r="Q26" s="24"/>
      <c r="R26" s="24"/>
      <c r="S26" s="7">
        <f t="shared" si="0"/>
        <v>3</v>
      </c>
      <c r="T26" s="28" t="str">
        <f t="shared" si="1"/>
        <v>A</v>
      </c>
    </row>
    <row r="27" spans="1:20" ht="18.75" customHeight="1" x14ac:dyDescent="0.15">
      <c r="A27" s="92" t="s">
        <v>102</v>
      </c>
      <c r="B27" s="93"/>
      <c r="C27" s="93"/>
      <c r="D27" s="93"/>
      <c r="E27" s="93"/>
      <c r="F27" s="93"/>
      <c r="G27" s="93"/>
      <c r="H27" s="93"/>
      <c r="I27" s="93"/>
      <c r="J27" s="93"/>
      <c r="K27" s="93"/>
      <c r="L27" s="93"/>
      <c r="M27" s="93"/>
      <c r="N27" s="94"/>
      <c r="O27" s="9"/>
      <c r="P27" s="9">
        <v>1</v>
      </c>
      <c r="Q27" s="9"/>
      <c r="R27" s="7"/>
      <c r="S27" s="9">
        <f t="shared" si="0"/>
        <v>3</v>
      </c>
      <c r="T27" s="28" t="str">
        <f t="shared" si="1"/>
        <v>A</v>
      </c>
    </row>
    <row r="28" spans="1:20" ht="18.75" customHeight="1" x14ac:dyDescent="0.15">
      <c r="A28" s="71" t="s">
        <v>113</v>
      </c>
      <c r="B28" s="72"/>
      <c r="C28" s="72"/>
      <c r="D28" s="72"/>
      <c r="E28" s="72"/>
      <c r="F28" s="72"/>
      <c r="G28" s="72"/>
      <c r="H28" s="72"/>
      <c r="I28" s="72"/>
      <c r="J28" s="72"/>
      <c r="K28" s="72"/>
      <c r="L28" s="72"/>
      <c r="M28" s="72"/>
      <c r="N28" s="73"/>
      <c r="O28" s="9"/>
      <c r="P28" s="9">
        <v>1</v>
      </c>
      <c r="Q28" s="9"/>
      <c r="R28" s="7"/>
      <c r="S28" s="9">
        <f t="shared" si="0"/>
        <v>3</v>
      </c>
      <c r="T28" s="28" t="str">
        <f t="shared" si="1"/>
        <v>A</v>
      </c>
    </row>
    <row r="29" spans="1:20" ht="18.75" customHeight="1" x14ac:dyDescent="0.15">
      <c r="A29" s="71" t="s">
        <v>103</v>
      </c>
      <c r="B29" s="72"/>
      <c r="C29" s="72"/>
      <c r="D29" s="72"/>
      <c r="E29" s="72"/>
      <c r="F29" s="72"/>
      <c r="G29" s="72"/>
      <c r="H29" s="72"/>
      <c r="I29" s="72"/>
      <c r="J29" s="72"/>
      <c r="K29" s="72"/>
      <c r="L29" s="72"/>
      <c r="M29" s="72"/>
      <c r="N29" s="73"/>
      <c r="O29" s="9"/>
      <c r="P29" s="9">
        <v>1</v>
      </c>
      <c r="Q29" s="9"/>
      <c r="R29" s="7"/>
      <c r="S29" s="9">
        <f t="shared" si="0"/>
        <v>3</v>
      </c>
      <c r="T29" s="28" t="str">
        <f t="shared" si="1"/>
        <v>A</v>
      </c>
    </row>
    <row r="30" spans="1:20" ht="18.75" customHeight="1" x14ac:dyDescent="0.15">
      <c r="A30" s="4" t="s">
        <v>104</v>
      </c>
      <c r="B30" s="2"/>
      <c r="C30" s="2"/>
      <c r="D30" s="2"/>
      <c r="E30" s="2"/>
      <c r="F30" s="2"/>
      <c r="G30" s="2"/>
      <c r="H30" s="2"/>
      <c r="I30" s="2"/>
      <c r="J30" s="2"/>
      <c r="K30" s="2"/>
      <c r="L30" s="2"/>
      <c r="M30" s="2"/>
      <c r="N30" s="23"/>
      <c r="O30" s="9"/>
      <c r="P30" s="9">
        <v>1</v>
      </c>
      <c r="Q30" s="9"/>
      <c r="R30" s="7"/>
      <c r="S30" s="9">
        <f t="shared" si="0"/>
        <v>3</v>
      </c>
      <c r="T30" s="28" t="str">
        <f t="shared" si="1"/>
        <v>A</v>
      </c>
    </row>
    <row r="31" spans="1:20" ht="18.75" customHeight="1" x14ac:dyDescent="0.15">
      <c r="A31" s="12"/>
      <c r="B31" s="90" t="s">
        <v>83</v>
      </c>
      <c r="C31" s="91"/>
      <c r="D31" s="7"/>
      <c r="E31" s="7"/>
      <c r="F31" s="7"/>
      <c r="G31" s="7"/>
      <c r="H31" s="7"/>
      <c r="I31" s="7"/>
      <c r="J31" s="7"/>
      <c r="K31" s="7"/>
      <c r="L31" s="7"/>
      <c r="M31" s="7"/>
      <c r="N31" s="7"/>
      <c r="O31" s="7"/>
      <c r="P31" s="7">
        <v>1</v>
      </c>
      <c r="Q31" s="7"/>
      <c r="R31" s="7"/>
      <c r="S31" s="7">
        <f t="shared" si="0"/>
        <v>3</v>
      </c>
      <c r="T31" s="28" t="str">
        <f t="shared" si="1"/>
        <v>A</v>
      </c>
    </row>
    <row r="32" spans="1:20" ht="18.75" customHeight="1" x14ac:dyDescent="0.15">
      <c r="A32" s="92" t="s">
        <v>105</v>
      </c>
      <c r="B32" s="93"/>
      <c r="C32" s="93"/>
      <c r="D32" s="93"/>
      <c r="E32" s="93"/>
      <c r="F32" s="93"/>
      <c r="G32" s="93"/>
      <c r="H32" s="93"/>
      <c r="I32" s="93"/>
      <c r="J32" s="93"/>
      <c r="K32" s="93"/>
      <c r="L32" s="93"/>
      <c r="M32" s="93"/>
      <c r="N32" s="94"/>
      <c r="O32" s="9"/>
      <c r="P32" s="9">
        <v>1</v>
      </c>
      <c r="Q32" s="9"/>
      <c r="R32" s="7"/>
      <c r="S32" s="9">
        <f t="shared" si="0"/>
        <v>3</v>
      </c>
      <c r="T32" s="28" t="str">
        <f t="shared" si="1"/>
        <v>A</v>
      </c>
    </row>
    <row r="33" spans="1:20" ht="18.75" customHeight="1" x14ac:dyDescent="0.15">
      <c r="A33" s="71" t="s">
        <v>106</v>
      </c>
      <c r="B33" s="72"/>
      <c r="C33" s="72"/>
      <c r="D33" s="72"/>
      <c r="E33" s="72"/>
      <c r="F33" s="72"/>
      <c r="G33" s="72"/>
      <c r="H33" s="72"/>
      <c r="I33" s="72"/>
      <c r="J33" s="72"/>
      <c r="K33" s="72"/>
      <c r="L33" s="72"/>
      <c r="M33" s="72"/>
      <c r="N33" s="73"/>
      <c r="O33" s="9"/>
      <c r="P33" s="9">
        <v>1</v>
      </c>
      <c r="Q33" s="9"/>
      <c r="R33" s="7"/>
      <c r="S33" s="9">
        <f t="shared" si="0"/>
        <v>3</v>
      </c>
      <c r="T33" s="28" t="str">
        <f t="shared" si="1"/>
        <v>A</v>
      </c>
    </row>
    <row r="34" spans="1:20" ht="18.75" customHeight="1" x14ac:dyDescent="0.15">
      <c r="A34" s="12"/>
      <c r="B34" s="90" t="s">
        <v>84</v>
      </c>
      <c r="C34" s="91"/>
      <c r="D34" s="7"/>
      <c r="E34" s="7"/>
      <c r="F34" s="7"/>
      <c r="G34" s="7"/>
      <c r="H34" s="7"/>
      <c r="I34" s="7"/>
      <c r="J34" s="7"/>
      <c r="K34" s="7"/>
      <c r="L34" s="7"/>
      <c r="M34" s="7"/>
      <c r="N34" s="7"/>
      <c r="O34" s="7"/>
      <c r="P34" s="7">
        <v>1</v>
      </c>
      <c r="Q34" s="7"/>
      <c r="R34" s="7"/>
      <c r="S34" s="7">
        <f t="shared" si="0"/>
        <v>3</v>
      </c>
      <c r="T34" s="28" t="str">
        <f t="shared" si="1"/>
        <v>A</v>
      </c>
    </row>
    <row r="35" spans="1:20" ht="18.75" customHeight="1" x14ac:dyDescent="0.15">
      <c r="A35" s="71" t="s">
        <v>107</v>
      </c>
      <c r="B35" s="72"/>
      <c r="C35" s="72"/>
      <c r="D35" s="72"/>
      <c r="E35" s="72"/>
      <c r="F35" s="72"/>
      <c r="G35" s="72"/>
      <c r="H35" s="72"/>
      <c r="I35" s="72"/>
      <c r="J35" s="72"/>
      <c r="K35" s="72"/>
      <c r="L35" s="72"/>
      <c r="M35" s="72"/>
      <c r="N35" s="73"/>
      <c r="O35" s="9"/>
      <c r="P35" s="9">
        <v>1</v>
      </c>
      <c r="Q35" s="9"/>
      <c r="R35" s="7"/>
      <c r="S35" s="9">
        <f t="shared" si="0"/>
        <v>3</v>
      </c>
      <c r="T35" s="28" t="str">
        <f t="shared" si="1"/>
        <v>A</v>
      </c>
    </row>
    <row r="36" spans="1:20" ht="18.75" customHeight="1" x14ac:dyDescent="0.15">
      <c r="A36" s="71" t="s">
        <v>108</v>
      </c>
      <c r="B36" s="72"/>
      <c r="C36" s="72"/>
      <c r="D36" s="72"/>
      <c r="E36" s="72"/>
      <c r="F36" s="72"/>
      <c r="G36" s="72"/>
      <c r="H36" s="72"/>
      <c r="I36" s="72"/>
      <c r="J36" s="72"/>
      <c r="K36" s="72"/>
      <c r="L36" s="72"/>
      <c r="M36" s="72"/>
      <c r="N36" s="13"/>
      <c r="O36" s="9"/>
      <c r="P36" s="9">
        <v>1</v>
      </c>
      <c r="Q36" s="9"/>
      <c r="R36" s="7"/>
      <c r="S36" s="9">
        <f t="shared" si="0"/>
        <v>3</v>
      </c>
      <c r="T36" s="28" t="str">
        <f t="shared" si="1"/>
        <v>A</v>
      </c>
    </row>
    <row r="37" spans="1:20" ht="18.75" customHeight="1" x14ac:dyDescent="0.15">
      <c r="A37" s="71" t="s">
        <v>109</v>
      </c>
      <c r="B37" s="72"/>
      <c r="C37" s="72"/>
      <c r="D37" s="72"/>
      <c r="E37" s="72"/>
      <c r="F37" s="72"/>
      <c r="G37" s="72"/>
      <c r="H37" s="72"/>
      <c r="I37" s="72"/>
      <c r="J37" s="72"/>
      <c r="K37" s="72"/>
      <c r="L37" s="72"/>
      <c r="M37" s="72"/>
      <c r="N37" s="73"/>
      <c r="O37" s="9"/>
      <c r="P37" s="9">
        <v>1</v>
      </c>
      <c r="Q37" s="9"/>
      <c r="R37" s="7"/>
      <c r="S37" s="9">
        <f t="shared" si="0"/>
        <v>3</v>
      </c>
      <c r="T37" s="28" t="str">
        <f t="shared" si="1"/>
        <v>A</v>
      </c>
    </row>
    <row r="38" spans="1:20" ht="18.75" customHeight="1" x14ac:dyDescent="0.15">
      <c r="A38" s="74" t="s">
        <v>110</v>
      </c>
      <c r="B38" s="75"/>
      <c r="C38" s="75"/>
      <c r="D38" s="75"/>
      <c r="E38" s="75"/>
      <c r="F38" s="75"/>
      <c r="G38" s="75"/>
      <c r="H38" s="75"/>
      <c r="I38" s="75"/>
      <c r="J38" s="75"/>
      <c r="K38" s="75"/>
      <c r="L38" s="75"/>
      <c r="M38" s="75"/>
      <c r="N38" s="16"/>
      <c r="O38" s="14"/>
      <c r="P38" s="14">
        <v>1</v>
      </c>
      <c r="Q38" s="14"/>
      <c r="R38" s="24"/>
      <c r="S38" s="9">
        <f t="shared" si="0"/>
        <v>3</v>
      </c>
      <c r="T38" s="28" t="str">
        <f t="shared" si="1"/>
        <v>A</v>
      </c>
    </row>
    <row r="39" spans="1:20" ht="18.75" customHeight="1" x14ac:dyDescent="0.15">
      <c r="A39" s="12"/>
      <c r="B39" s="90" t="s">
        <v>85</v>
      </c>
      <c r="C39" s="91"/>
      <c r="D39" s="7"/>
      <c r="E39" s="7"/>
      <c r="F39" s="7"/>
      <c r="G39" s="7"/>
      <c r="H39" s="7"/>
      <c r="I39" s="7"/>
      <c r="J39" s="7"/>
      <c r="K39" s="7"/>
      <c r="L39" s="7"/>
      <c r="M39" s="7"/>
      <c r="N39" s="7"/>
      <c r="O39" s="7"/>
      <c r="P39" s="7">
        <v>1</v>
      </c>
      <c r="Q39" s="7"/>
      <c r="R39" s="7"/>
      <c r="S39" s="8">
        <f t="shared" si="0"/>
        <v>3</v>
      </c>
      <c r="T39" s="28" t="str">
        <f t="shared" si="1"/>
        <v>A</v>
      </c>
    </row>
    <row r="40" spans="1:20" ht="18.75" customHeight="1" x14ac:dyDescent="0.15">
      <c r="A40" s="92" t="s">
        <v>111</v>
      </c>
      <c r="B40" s="93"/>
      <c r="C40" s="93"/>
      <c r="D40" s="93"/>
      <c r="E40" s="93"/>
      <c r="F40" s="93"/>
      <c r="G40" s="93"/>
      <c r="H40" s="93"/>
      <c r="I40" s="93"/>
      <c r="J40" s="93"/>
      <c r="K40" s="93"/>
      <c r="L40" s="93"/>
      <c r="M40" s="93"/>
      <c r="N40" s="94"/>
      <c r="O40" s="9"/>
      <c r="P40" s="9">
        <v>1</v>
      </c>
      <c r="Q40" s="9"/>
      <c r="R40" s="7"/>
      <c r="S40" s="9">
        <f t="shared" si="0"/>
        <v>3</v>
      </c>
      <c r="T40" s="28" t="str">
        <f t="shared" si="1"/>
        <v>A</v>
      </c>
    </row>
    <row r="41" spans="1:20" ht="18.75" customHeight="1" x14ac:dyDescent="0.15">
      <c r="A41" s="71" t="s">
        <v>112</v>
      </c>
      <c r="B41" s="72"/>
      <c r="C41" s="72"/>
      <c r="D41" s="72"/>
      <c r="E41" s="72"/>
      <c r="F41" s="72"/>
      <c r="G41" s="72"/>
      <c r="H41" s="72"/>
      <c r="I41" s="72"/>
      <c r="J41" s="72"/>
      <c r="K41" s="72"/>
      <c r="L41" s="72"/>
      <c r="M41" s="72"/>
      <c r="N41" s="73"/>
      <c r="O41" s="9"/>
      <c r="P41" s="9">
        <v>1</v>
      </c>
      <c r="Q41" s="9"/>
      <c r="R41" s="7"/>
      <c r="S41" s="9">
        <f t="shared" si="0"/>
        <v>3</v>
      </c>
      <c r="T41" s="28" t="str">
        <f t="shared" si="1"/>
        <v>A</v>
      </c>
    </row>
    <row r="42" spans="1:20" ht="18.75" customHeight="1" x14ac:dyDescent="0.15">
      <c r="A42" s="74" t="s">
        <v>114</v>
      </c>
      <c r="B42" s="75"/>
      <c r="C42" s="75"/>
      <c r="D42" s="75"/>
      <c r="E42" s="75"/>
      <c r="F42" s="75"/>
      <c r="G42" s="75"/>
      <c r="H42" s="75"/>
      <c r="I42" s="75"/>
      <c r="J42" s="75"/>
      <c r="K42" s="75"/>
      <c r="L42" s="75"/>
      <c r="M42" s="75"/>
      <c r="N42" s="76"/>
      <c r="O42" s="14"/>
      <c r="P42" s="14">
        <v>1</v>
      </c>
      <c r="Q42" s="14"/>
      <c r="R42" s="24"/>
      <c r="S42" s="9">
        <f t="shared" si="0"/>
        <v>3</v>
      </c>
      <c r="T42" s="28" t="str">
        <f t="shared" si="1"/>
        <v>A</v>
      </c>
    </row>
    <row r="43" spans="1:20" ht="18.75" customHeight="1" x14ac:dyDescent="0.15">
      <c r="A43" s="26"/>
      <c r="B43" s="110" t="s">
        <v>86</v>
      </c>
      <c r="C43" s="75"/>
      <c r="D43" s="24"/>
      <c r="E43" s="24"/>
      <c r="F43" s="24"/>
      <c r="G43" s="24"/>
      <c r="H43" s="24"/>
      <c r="I43" s="24"/>
      <c r="J43" s="24"/>
      <c r="K43" s="24"/>
      <c r="L43" s="24"/>
      <c r="M43" s="24"/>
      <c r="N43" s="24"/>
      <c r="O43" s="24"/>
      <c r="P43" s="24">
        <v>1</v>
      </c>
      <c r="Q43" s="24"/>
      <c r="R43" s="7"/>
      <c r="S43" s="7">
        <f t="shared" si="0"/>
        <v>3</v>
      </c>
      <c r="T43" s="28" t="str">
        <f t="shared" si="1"/>
        <v>A</v>
      </c>
    </row>
    <row r="44" spans="1:20" ht="18.75" customHeight="1" x14ac:dyDescent="0.15">
      <c r="A44" s="71" t="s">
        <v>116</v>
      </c>
      <c r="B44" s="72"/>
      <c r="C44" s="72"/>
      <c r="D44" s="72"/>
      <c r="E44" s="72"/>
      <c r="F44" s="72"/>
      <c r="G44" s="72"/>
      <c r="H44" s="72"/>
      <c r="I44" s="72"/>
      <c r="J44" s="72"/>
      <c r="K44" s="72"/>
      <c r="L44" s="72"/>
      <c r="M44" s="72"/>
      <c r="N44" s="73"/>
      <c r="O44" s="14"/>
      <c r="P44" s="14">
        <v>1</v>
      </c>
      <c r="Q44" s="14"/>
      <c r="R44" s="24"/>
      <c r="S44" s="9">
        <f t="shared" si="0"/>
        <v>3</v>
      </c>
      <c r="T44" s="28" t="str">
        <f t="shared" si="1"/>
        <v>A</v>
      </c>
    </row>
    <row r="45" spans="1:20" ht="18.75" customHeight="1" x14ac:dyDescent="0.15">
      <c r="A45" s="71" t="s">
        <v>115</v>
      </c>
      <c r="B45" s="72"/>
      <c r="C45" s="72"/>
      <c r="D45" s="72"/>
      <c r="E45" s="72"/>
      <c r="F45" s="72"/>
      <c r="G45" s="72"/>
      <c r="H45" s="72"/>
      <c r="I45" s="72"/>
      <c r="J45" s="72"/>
      <c r="K45" s="72"/>
      <c r="L45" s="72"/>
      <c r="M45" s="72"/>
      <c r="N45" s="73"/>
      <c r="O45" s="9"/>
      <c r="P45" s="9">
        <v>1</v>
      </c>
      <c r="Q45" s="9"/>
      <c r="R45" s="7"/>
      <c r="S45" s="9">
        <f t="shared" si="0"/>
        <v>3</v>
      </c>
      <c r="T45" s="28" t="str">
        <f t="shared" si="1"/>
        <v>A</v>
      </c>
    </row>
    <row r="46" spans="1:20" ht="18.75" customHeight="1" x14ac:dyDescent="0.15">
      <c r="A46" s="71" t="s">
        <v>117</v>
      </c>
      <c r="B46" s="72"/>
      <c r="C46" s="72"/>
      <c r="D46" s="72"/>
      <c r="E46" s="72"/>
      <c r="F46" s="72"/>
      <c r="G46" s="72"/>
      <c r="H46" s="72"/>
      <c r="I46" s="72"/>
      <c r="J46" s="72"/>
      <c r="K46" s="72"/>
      <c r="L46" s="72"/>
      <c r="M46" s="72"/>
      <c r="N46" s="73"/>
      <c r="O46" s="9"/>
      <c r="P46" s="9">
        <v>1</v>
      </c>
      <c r="Q46" s="9"/>
      <c r="R46" s="7"/>
      <c r="S46" s="9">
        <f t="shared" si="0"/>
        <v>3</v>
      </c>
      <c r="T46" s="28" t="str">
        <f t="shared" si="1"/>
        <v>A</v>
      </c>
    </row>
    <row r="47" spans="1:20" ht="18.75" customHeight="1" thickBot="1" x14ac:dyDescent="0.2">
      <c r="A47" s="97" t="s">
        <v>118</v>
      </c>
      <c r="B47" s="98"/>
      <c r="C47" s="98"/>
      <c r="D47" s="98"/>
      <c r="E47" s="98"/>
      <c r="F47" s="98"/>
      <c r="G47" s="98"/>
      <c r="H47" s="98"/>
      <c r="I47" s="98"/>
      <c r="J47" s="98"/>
      <c r="K47" s="98"/>
      <c r="L47" s="98"/>
      <c r="M47" s="98"/>
      <c r="N47" s="99"/>
      <c r="O47" s="25"/>
      <c r="P47" s="25">
        <v>1</v>
      </c>
      <c r="Q47" s="25"/>
      <c r="R47" s="34"/>
      <c r="S47" s="25">
        <f t="shared" si="0"/>
        <v>3</v>
      </c>
      <c r="T47" s="28" t="str">
        <f t="shared" si="1"/>
        <v>A</v>
      </c>
    </row>
    <row r="48" spans="1:20" x14ac:dyDescent="0.15">
      <c r="P48" s="50"/>
      <c r="S48" s="50"/>
      <c r="T48" s="51"/>
    </row>
    <row r="49" spans="1:14" x14ac:dyDescent="0.15">
      <c r="A49" s="82" t="s">
        <v>208</v>
      </c>
      <c r="B49" s="82"/>
      <c r="C49" s="82"/>
      <c r="D49" s="82"/>
      <c r="E49" s="82"/>
      <c r="F49" s="82"/>
      <c r="G49" s="82"/>
      <c r="H49" s="82"/>
      <c r="I49" s="82"/>
      <c r="J49" s="82"/>
      <c r="K49" s="82"/>
      <c r="L49" s="82"/>
      <c r="M49" s="82"/>
      <c r="N49" s="82"/>
    </row>
  </sheetData>
  <mergeCells count="44">
    <mergeCell ref="A49:N49"/>
    <mergeCell ref="S1:S4"/>
    <mergeCell ref="T1:T4"/>
    <mergeCell ref="A47:N47"/>
    <mergeCell ref="A46:N46"/>
    <mergeCell ref="B43:C43"/>
    <mergeCell ref="A44:N44"/>
    <mergeCell ref="A45:N45"/>
    <mergeCell ref="A42:N42"/>
    <mergeCell ref="A32:N32"/>
    <mergeCell ref="A33:N33"/>
    <mergeCell ref="B34:C34"/>
    <mergeCell ref="A35:N35"/>
    <mergeCell ref="A36:M36"/>
    <mergeCell ref="A37:N37"/>
    <mergeCell ref="A38:M38"/>
    <mergeCell ref="B39:C39"/>
    <mergeCell ref="A40:N40"/>
    <mergeCell ref="A41:N41"/>
    <mergeCell ref="B26:C26"/>
    <mergeCell ref="A27:N27"/>
    <mergeCell ref="A28:N28"/>
    <mergeCell ref="A29:N29"/>
    <mergeCell ref="B31:C31"/>
    <mergeCell ref="A21:N21"/>
    <mergeCell ref="A5:N5"/>
    <mergeCell ref="B6:C6"/>
    <mergeCell ref="A7:N7"/>
    <mergeCell ref="A8:N8"/>
    <mergeCell ref="B13:D13"/>
    <mergeCell ref="A14:N14"/>
    <mergeCell ref="A15:N15"/>
    <mergeCell ref="A16:N16"/>
    <mergeCell ref="B18:D18"/>
    <mergeCell ref="A19:N19"/>
    <mergeCell ref="A20:N20"/>
    <mergeCell ref="A1:N1"/>
    <mergeCell ref="O1:O4"/>
    <mergeCell ref="P1:P4"/>
    <mergeCell ref="Q1:Q4"/>
    <mergeCell ref="R1:R4"/>
    <mergeCell ref="B2:D2"/>
    <mergeCell ref="G2:I2"/>
    <mergeCell ref="A3:J3"/>
  </mergeCells>
  <phoneticPr fontId="1"/>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workbookViewId="0">
      <selection sqref="A1:AC71"/>
    </sheetView>
  </sheetViews>
  <sheetFormatPr defaultRowHeight="18.75" customHeight="1" x14ac:dyDescent="0.15"/>
  <cols>
    <col min="3" max="3" width="12.625" customWidth="1"/>
  </cols>
  <sheetData>
    <row r="1" spans="1:22" ht="18.75" customHeight="1" thickBot="1" x14ac:dyDescent="0.2">
      <c r="A1" s="111" t="s">
        <v>137</v>
      </c>
      <c r="B1" s="112"/>
      <c r="C1" s="112"/>
      <c r="D1" s="112"/>
      <c r="E1" s="112"/>
      <c r="F1" s="112"/>
      <c r="G1" s="112"/>
      <c r="H1" s="112"/>
      <c r="I1" s="112"/>
      <c r="J1" s="112"/>
      <c r="K1" s="112"/>
      <c r="L1" s="112"/>
      <c r="M1" s="112"/>
      <c r="N1" s="113"/>
      <c r="O1" s="114" t="s">
        <v>70</v>
      </c>
      <c r="P1" s="77" t="s">
        <v>71</v>
      </c>
      <c r="Q1" s="77" t="s">
        <v>72</v>
      </c>
      <c r="R1" s="80" t="s">
        <v>73</v>
      </c>
      <c r="S1" s="115" t="s">
        <v>132</v>
      </c>
      <c r="T1" s="102" t="s">
        <v>133</v>
      </c>
      <c r="U1" s="118" t="s">
        <v>134</v>
      </c>
      <c r="V1" s="1"/>
    </row>
    <row r="2" spans="1:22" ht="18.75" customHeight="1" x14ac:dyDescent="0.15">
      <c r="A2" s="1" t="s">
        <v>0</v>
      </c>
      <c r="B2" s="72" t="s">
        <v>1</v>
      </c>
      <c r="C2" s="72"/>
      <c r="D2" s="72"/>
      <c r="E2" s="3"/>
      <c r="F2" s="3" t="s">
        <v>2</v>
      </c>
      <c r="G2" s="72" t="s">
        <v>123</v>
      </c>
      <c r="H2" s="72"/>
      <c r="I2" s="72"/>
      <c r="J2" s="82"/>
      <c r="K2" s="3"/>
      <c r="L2" s="3"/>
      <c r="M2" s="3"/>
      <c r="N2" s="13"/>
      <c r="O2" s="78"/>
      <c r="P2" s="78"/>
      <c r="Q2" s="78"/>
      <c r="R2" s="81"/>
      <c r="S2" s="102"/>
      <c r="T2" s="102"/>
      <c r="U2" s="119"/>
    </row>
    <row r="3" spans="1:22" ht="18.75" customHeight="1" x14ac:dyDescent="0.15">
      <c r="A3" s="71" t="s">
        <v>4</v>
      </c>
      <c r="B3" s="72"/>
      <c r="C3" s="3" t="s">
        <v>5</v>
      </c>
      <c r="D3" s="3"/>
      <c r="E3" s="3"/>
      <c r="F3" s="3"/>
      <c r="G3" s="3"/>
      <c r="H3" s="3"/>
      <c r="I3" s="3"/>
      <c r="J3" s="3"/>
      <c r="K3" s="3"/>
      <c r="L3" s="3"/>
      <c r="M3" s="3"/>
      <c r="N3" s="13"/>
      <c r="O3" s="78"/>
      <c r="P3" s="78"/>
      <c r="Q3" s="78"/>
      <c r="R3" s="81"/>
      <c r="S3" s="102"/>
      <c r="T3" s="102"/>
      <c r="U3" s="119"/>
    </row>
    <row r="4" spans="1:22" ht="18.75" customHeight="1" thickBot="1" x14ac:dyDescent="0.2">
      <c r="A4" s="1"/>
      <c r="B4" s="3"/>
      <c r="C4" s="3"/>
      <c r="D4" s="3"/>
      <c r="E4" s="3"/>
      <c r="F4" s="3"/>
      <c r="G4" s="3"/>
      <c r="H4" s="3"/>
      <c r="I4" s="3"/>
      <c r="J4" s="3"/>
      <c r="K4" s="3"/>
      <c r="L4" s="3"/>
      <c r="M4" s="3"/>
      <c r="N4" s="13"/>
      <c r="O4" s="79"/>
      <c r="P4" s="79"/>
      <c r="Q4" s="79"/>
      <c r="R4" s="81"/>
      <c r="S4" s="103"/>
      <c r="T4" s="103"/>
      <c r="U4" s="120"/>
    </row>
    <row r="5" spans="1:22" ht="18.75" customHeight="1" thickBot="1" x14ac:dyDescent="0.2">
      <c r="A5" s="106" t="s">
        <v>6</v>
      </c>
      <c r="B5" s="109"/>
      <c r="C5" s="109"/>
      <c r="D5" s="109"/>
      <c r="E5" s="109"/>
      <c r="F5" s="109"/>
      <c r="G5" s="109"/>
      <c r="H5" s="109"/>
      <c r="I5" s="109"/>
      <c r="J5" s="109"/>
      <c r="K5" s="109"/>
      <c r="L5" s="109"/>
      <c r="M5" s="109"/>
      <c r="N5" s="109"/>
      <c r="O5" s="17"/>
      <c r="P5" s="17"/>
      <c r="Q5" s="17"/>
      <c r="R5" s="17"/>
      <c r="S5" s="17"/>
      <c r="T5" s="17"/>
      <c r="U5" s="48"/>
    </row>
    <row r="6" spans="1:22" ht="18.75" customHeight="1" x14ac:dyDescent="0.15">
      <c r="A6" s="11"/>
      <c r="B6" s="88" t="s">
        <v>7</v>
      </c>
      <c r="C6" s="89"/>
      <c r="D6" s="10"/>
      <c r="E6" s="10"/>
      <c r="F6" s="10"/>
      <c r="G6" s="10"/>
      <c r="H6" s="10"/>
      <c r="I6" s="10"/>
      <c r="J6" s="10"/>
      <c r="K6" s="10"/>
      <c r="L6" s="10"/>
      <c r="M6" s="10"/>
      <c r="N6" s="10"/>
      <c r="O6" s="10"/>
      <c r="P6" s="10"/>
      <c r="Q6" s="10"/>
      <c r="R6" s="10"/>
      <c r="S6" s="10"/>
      <c r="T6" s="10"/>
      <c r="U6" s="46"/>
    </row>
    <row r="7" spans="1:22" ht="18.75" customHeight="1" x14ac:dyDescent="0.15">
      <c r="A7" s="92" t="s">
        <v>10</v>
      </c>
      <c r="B7" s="93"/>
      <c r="C7" s="93"/>
      <c r="D7" s="93"/>
      <c r="E7" s="93"/>
      <c r="F7" s="93"/>
      <c r="G7" s="93"/>
      <c r="H7" s="93"/>
      <c r="I7" s="93"/>
      <c r="J7" s="93"/>
      <c r="K7" s="93"/>
      <c r="L7" s="93"/>
      <c r="M7" s="93"/>
      <c r="N7" s="94"/>
      <c r="O7" s="9">
        <v>4</v>
      </c>
      <c r="P7" s="9">
        <v>4</v>
      </c>
      <c r="Q7" s="9">
        <v>0</v>
      </c>
      <c r="R7" s="7">
        <v>0</v>
      </c>
      <c r="S7" s="9">
        <f>(O7*4+P7*3+Q7*2+R7*1)/(O7+P7+Q7+R7)</f>
        <v>3.5</v>
      </c>
      <c r="T7" s="9">
        <f>小学校用!S7</f>
        <v>2.5</v>
      </c>
      <c r="U7" s="28">
        <f>S7-T7</f>
        <v>1</v>
      </c>
    </row>
    <row r="8" spans="1:22" ht="18.75" customHeight="1" x14ac:dyDescent="0.15">
      <c r="A8" s="71" t="s">
        <v>11</v>
      </c>
      <c r="B8" s="72"/>
      <c r="C8" s="72"/>
      <c r="D8" s="72"/>
      <c r="E8" s="72"/>
      <c r="F8" s="72"/>
      <c r="G8" s="72"/>
      <c r="H8" s="72"/>
      <c r="I8" s="72"/>
      <c r="J8" s="72"/>
      <c r="K8" s="72"/>
      <c r="L8" s="72"/>
      <c r="M8" s="72"/>
      <c r="N8" s="73"/>
      <c r="O8" s="9">
        <v>1</v>
      </c>
      <c r="P8" s="9"/>
      <c r="Q8" s="9"/>
      <c r="R8" s="7"/>
      <c r="S8" s="9">
        <f t="shared" ref="S8:S69" si="0">(O8*4+P8*3+Q8*2+R8*1)/(O8+P8+Q8+R8)</f>
        <v>4</v>
      </c>
      <c r="T8" s="9">
        <f>小学校用!S8</f>
        <v>3.3333333333333335</v>
      </c>
      <c r="U8" s="28">
        <f t="shared" ref="U8:U69" si="1">S8-T8</f>
        <v>0.66666666666666652</v>
      </c>
    </row>
    <row r="9" spans="1:22" ht="18.75" customHeight="1" x14ac:dyDescent="0.15">
      <c r="A9" s="74" t="s">
        <v>12</v>
      </c>
      <c r="B9" s="75"/>
      <c r="C9" s="75"/>
      <c r="D9" s="75"/>
      <c r="E9" s="75"/>
      <c r="F9" s="75"/>
      <c r="G9" s="75"/>
      <c r="H9" s="75"/>
      <c r="I9" s="75"/>
      <c r="J9" s="75"/>
      <c r="K9" s="75"/>
      <c r="L9" s="75"/>
      <c r="M9" s="75"/>
      <c r="N9" s="76"/>
      <c r="O9" s="14">
        <v>1</v>
      </c>
      <c r="P9" s="14"/>
      <c r="Q9" s="14"/>
      <c r="R9" s="24"/>
      <c r="S9" s="9">
        <f t="shared" si="0"/>
        <v>4</v>
      </c>
      <c r="T9" s="9">
        <f>小学校用!S9</f>
        <v>1.8333333333333333</v>
      </c>
      <c r="U9" s="28">
        <f t="shared" si="1"/>
        <v>2.166666666666667</v>
      </c>
    </row>
    <row r="10" spans="1:22" ht="18.75" customHeight="1" x14ac:dyDescent="0.15">
      <c r="A10" s="12"/>
      <c r="B10" s="90" t="s">
        <v>8</v>
      </c>
      <c r="C10" s="91"/>
      <c r="D10" s="7"/>
      <c r="E10" s="7"/>
      <c r="F10" s="7"/>
      <c r="G10" s="7"/>
      <c r="H10" s="7"/>
      <c r="I10" s="7"/>
      <c r="J10" s="7"/>
      <c r="K10" s="7"/>
      <c r="L10" s="7"/>
      <c r="M10" s="7"/>
      <c r="N10" s="7"/>
      <c r="O10" s="7"/>
      <c r="P10" s="7"/>
      <c r="Q10" s="7"/>
      <c r="R10" s="7"/>
      <c r="S10" s="7"/>
      <c r="T10" s="7"/>
      <c r="U10" s="45"/>
    </row>
    <row r="11" spans="1:22" ht="18.75" customHeight="1" x14ac:dyDescent="0.15">
      <c r="A11" s="95" t="s">
        <v>13</v>
      </c>
      <c r="B11" s="93"/>
      <c r="C11" s="93"/>
      <c r="D11" s="93"/>
      <c r="E11" s="93"/>
      <c r="F11" s="93"/>
      <c r="G11" s="93"/>
      <c r="H11" s="93"/>
      <c r="I11" s="93"/>
      <c r="J11" s="93"/>
      <c r="K11" s="93"/>
      <c r="L11" s="93"/>
      <c r="M11" s="93"/>
      <c r="N11" s="94"/>
      <c r="O11" s="9">
        <v>1</v>
      </c>
      <c r="P11" s="9"/>
      <c r="Q11" s="9"/>
      <c r="R11" s="7"/>
      <c r="S11" s="9">
        <f t="shared" si="0"/>
        <v>4</v>
      </c>
      <c r="T11" s="9">
        <f>小学校用!S11</f>
        <v>2</v>
      </c>
      <c r="U11" s="28">
        <f t="shared" si="1"/>
        <v>2</v>
      </c>
    </row>
    <row r="12" spans="1:22" ht="18.75" customHeight="1" x14ac:dyDescent="0.15">
      <c r="A12" s="71" t="s">
        <v>14</v>
      </c>
      <c r="B12" s="72"/>
      <c r="C12" s="72"/>
      <c r="D12" s="72"/>
      <c r="E12" s="72"/>
      <c r="F12" s="72"/>
      <c r="G12" s="72"/>
      <c r="H12" s="72"/>
      <c r="I12" s="72"/>
      <c r="J12" s="72"/>
      <c r="K12" s="72"/>
      <c r="L12" s="72"/>
      <c r="M12" s="72"/>
      <c r="N12" s="73"/>
      <c r="O12" s="9">
        <v>1</v>
      </c>
      <c r="P12" s="9"/>
      <c r="Q12" s="9"/>
      <c r="R12" s="7"/>
      <c r="S12" s="9">
        <f t="shared" si="0"/>
        <v>4</v>
      </c>
      <c r="T12" s="9">
        <f>小学校用!S12</f>
        <v>2</v>
      </c>
      <c r="U12" s="28">
        <f t="shared" si="1"/>
        <v>2</v>
      </c>
    </row>
    <row r="13" spans="1:22" ht="18.75" customHeight="1" x14ac:dyDescent="0.15">
      <c r="A13" s="71" t="s">
        <v>15</v>
      </c>
      <c r="B13" s="72"/>
      <c r="C13" s="72"/>
      <c r="D13" s="72"/>
      <c r="E13" s="72"/>
      <c r="F13" s="72"/>
      <c r="G13" s="72"/>
      <c r="H13" s="72"/>
      <c r="I13" s="72"/>
      <c r="J13" s="72"/>
      <c r="K13" s="72"/>
      <c r="L13" s="72"/>
      <c r="M13" s="72"/>
      <c r="N13" s="73"/>
      <c r="O13" s="9">
        <v>1</v>
      </c>
      <c r="P13" s="9"/>
      <c r="Q13" s="9"/>
      <c r="R13" s="7"/>
      <c r="S13" s="9">
        <f t="shared" si="0"/>
        <v>4</v>
      </c>
      <c r="T13" s="9">
        <f>小学校用!S13</f>
        <v>2</v>
      </c>
      <c r="U13" s="41">
        <f t="shared" si="1"/>
        <v>2</v>
      </c>
    </row>
    <row r="14" spans="1:22" ht="18.75" customHeight="1" x14ac:dyDescent="0.15">
      <c r="A14" s="71" t="s">
        <v>16</v>
      </c>
      <c r="B14" s="72"/>
      <c r="C14" s="72"/>
      <c r="D14" s="72"/>
      <c r="E14" s="72"/>
      <c r="F14" s="72"/>
      <c r="G14" s="72"/>
      <c r="H14" s="72"/>
      <c r="I14" s="72"/>
      <c r="J14" s="72"/>
      <c r="K14" s="72"/>
      <c r="L14" s="72"/>
      <c r="M14" s="72"/>
      <c r="N14" s="73"/>
      <c r="O14" s="9">
        <v>1</v>
      </c>
      <c r="P14" s="9"/>
      <c r="Q14" s="9"/>
      <c r="R14" s="7"/>
      <c r="S14" s="9">
        <f t="shared" si="0"/>
        <v>4</v>
      </c>
      <c r="T14" s="9">
        <f>小学校用!S14</f>
        <v>2</v>
      </c>
      <c r="U14" s="28">
        <f t="shared" si="1"/>
        <v>2</v>
      </c>
    </row>
    <row r="15" spans="1:22" ht="18.75" customHeight="1" x14ac:dyDescent="0.15">
      <c r="A15" s="74" t="s">
        <v>17</v>
      </c>
      <c r="B15" s="75"/>
      <c r="C15" s="75"/>
      <c r="D15" s="75"/>
      <c r="E15" s="75"/>
      <c r="F15" s="75"/>
      <c r="G15" s="75"/>
      <c r="H15" s="75"/>
      <c r="I15" s="75"/>
      <c r="J15" s="75"/>
      <c r="K15" s="75"/>
      <c r="L15" s="75"/>
      <c r="M15" s="75"/>
      <c r="N15" s="76"/>
      <c r="O15" s="14">
        <v>1</v>
      </c>
      <c r="P15" s="14"/>
      <c r="Q15" s="14"/>
      <c r="R15" s="24"/>
      <c r="S15" s="9">
        <f t="shared" si="0"/>
        <v>4</v>
      </c>
      <c r="T15" s="9">
        <f>小学校用!S15</f>
        <v>2</v>
      </c>
      <c r="U15" s="28">
        <f t="shared" si="1"/>
        <v>2</v>
      </c>
    </row>
    <row r="16" spans="1:22" ht="18.75" customHeight="1" x14ac:dyDescent="0.15">
      <c r="A16" s="12"/>
      <c r="B16" s="90" t="s">
        <v>9</v>
      </c>
      <c r="C16" s="91"/>
      <c r="D16" s="91"/>
      <c r="E16" s="7"/>
      <c r="F16" s="7"/>
      <c r="G16" s="7"/>
      <c r="H16" s="7"/>
      <c r="I16" s="7"/>
      <c r="J16" s="7"/>
      <c r="K16" s="7"/>
      <c r="L16" s="7"/>
      <c r="M16" s="7"/>
      <c r="N16" s="7"/>
      <c r="O16" s="7"/>
      <c r="P16" s="7"/>
      <c r="Q16" s="7"/>
      <c r="R16" s="7"/>
      <c r="S16" s="7"/>
      <c r="T16" s="7"/>
      <c r="U16" s="45"/>
    </row>
    <row r="17" spans="1:21" ht="18.75" customHeight="1" x14ac:dyDescent="0.15">
      <c r="A17" s="92" t="s">
        <v>18</v>
      </c>
      <c r="B17" s="93"/>
      <c r="C17" s="93"/>
      <c r="D17" s="93"/>
      <c r="E17" s="93"/>
      <c r="F17" s="93"/>
      <c r="G17" s="93"/>
      <c r="H17" s="93"/>
      <c r="I17" s="93"/>
      <c r="J17" s="93"/>
      <c r="K17" s="93"/>
      <c r="L17" s="93"/>
      <c r="M17" s="93"/>
      <c r="N17" s="94"/>
      <c r="O17" s="9">
        <v>1</v>
      </c>
      <c r="P17" s="9"/>
      <c r="Q17" s="9"/>
      <c r="R17" s="7"/>
      <c r="S17" s="9">
        <f t="shared" si="0"/>
        <v>4</v>
      </c>
      <c r="T17" s="9">
        <f>小学校用!S17</f>
        <v>2</v>
      </c>
      <c r="U17" s="28">
        <f t="shared" si="1"/>
        <v>2</v>
      </c>
    </row>
    <row r="18" spans="1:21" ht="18.75" customHeight="1" x14ac:dyDescent="0.15">
      <c r="A18" s="71" t="s">
        <v>121</v>
      </c>
      <c r="B18" s="72"/>
      <c r="C18" s="72"/>
      <c r="D18" s="72"/>
      <c r="E18" s="72"/>
      <c r="F18" s="72"/>
      <c r="G18" s="72"/>
      <c r="H18" s="72"/>
      <c r="I18" s="72"/>
      <c r="J18" s="72"/>
      <c r="K18" s="72"/>
      <c r="L18" s="72"/>
      <c r="M18" s="72"/>
      <c r="N18" s="73"/>
      <c r="O18" s="9">
        <v>1</v>
      </c>
      <c r="P18" s="9"/>
      <c r="Q18" s="9"/>
      <c r="R18" s="7"/>
      <c r="S18" s="9">
        <f t="shared" si="0"/>
        <v>4</v>
      </c>
      <c r="T18" s="9">
        <f>小学校用!S18</f>
        <v>2</v>
      </c>
      <c r="U18" s="28">
        <f t="shared" si="1"/>
        <v>2</v>
      </c>
    </row>
    <row r="19" spans="1:21" ht="18.75" customHeight="1" x14ac:dyDescent="0.15">
      <c r="A19" s="74" t="s">
        <v>19</v>
      </c>
      <c r="B19" s="75"/>
      <c r="C19" s="75"/>
      <c r="D19" s="75"/>
      <c r="E19" s="75"/>
      <c r="F19" s="75"/>
      <c r="G19" s="75"/>
      <c r="H19" s="75"/>
      <c r="I19" s="75"/>
      <c r="J19" s="75"/>
      <c r="K19" s="75"/>
      <c r="L19" s="75"/>
      <c r="M19" s="75"/>
      <c r="N19" s="76"/>
      <c r="O19" s="14">
        <v>1</v>
      </c>
      <c r="P19" s="14"/>
      <c r="Q19" s="14"/>
      <c r="R19" s="24"/>
      <c r="S19" s="9">
        <f t="shared" si="0"/>
        <v>4</v>
      </c>
      <c r="T19" s="9">
        <f>小学校用!S19</f>
        <v>2</v>
      </c>
      <c r="U19" s="28">
        <f t="shared" si="1"/>
        <v>2</v>
      </c>
    </row>
    <row r="20" spans="1:21" ht="18.75" customHeight="1" x14ac:dyDescent="0.15">
      <c r="A20" s="12"/>
      <c r="B20" s="90" t="s">
        <v>20</v>
      </c>
      <c r="C20" s="91"/>
      <c r="D20" s="91"/>
      <c r="E20" s="7"/>
      <c r="F20" s="7"/>
      <c r="G20" s="7"/>
      <c r="H20" s="7"/>
      <c r="I20" s="7"/>
      <c r="J20" s="7"/>
      <c r="K20" s="7"/>
      <c r="L20" s="7"/>
      <c r="M20" s="7"/>
      <c r="N20" s="7"/>
      <c r="O20" s="7"/>
      <c r="P20" s="7"/>
      <c r="Q20" s="7"/>
      <c r="R20" s="7"/>
      <c r="S20" s="7"/>
      <c r="T20" s="7"/>
      <c r="U20" s="45"/>
    </row>
    <row r="21" spans="1:21" ht="18.75" customHeight="1" x14ac:dyDescent="0.15">
      <c r="A21" s="92" t="s">
        <v>21</v>
      </c>
      <c r="B21" s="93"/>
      <c r="C21" s="93"/>
      <c r="D21" s="93"/>
      <c r="E21" s="93"/>
      <c r="F21" s="93"/>
      <c r="G21" s="93"/>
      <c r="H21" s="93"/>
      <c r="I21" s="93"/>
      <c r="J21" s="93"/>
      <c r="K21" s="93"/>
      <c r="L21" s="93"/>
      <c r="M21" s="93"/>
      <c r="N21" s="94"/>
      <c r="O21" s="9">
        <v>1</v>
      </c>
      <c r="P21" s="9"/>
      <c r="Q21" s="9"/>
      <c r="R21" s="7"/>
      <c r="S21" s="9">
        <f t="shared" si="0"/>
        <v>4</v>
      </c>
      <c r="T21" s="9">
        <f>小学校用!S21</f>
        <v>2</v>
      </c>
      <c r="U21" s="28">
        <f t="shared" si="1"/>
        <v>2</v>
      </c>
    </row>
    <row r="22" spans="1:21" ht="18.75" customHeight="1" x14ac:dyDescent="0.15">
      <c r="A22" s="71" t="s">
        <v>22</v>
      </c>
      <c r="B22" s="72"/>
      <c r="C22" s="72"/>
      <c r="D22" s="72"/>
      <c r="E22" s="72"/>
      <c r="F22" s="72"/>
      <c r="G22" s="72"/>
      <c r="H22" s="72"/>
      <c r="I22" s="72"/>
      <c r="J22" s="72"/>
      <c r="K22" s="72"/>
      <c r="L22" s="72"/>
      <c r="M22" s="72"/>
      <c r="N22" s="73"/>
      <c r="O22" s="9">
        <v>1</v>
      </c>
      <c r="P22" s="9"/>
      <c r="Q22" s="9"/>
      <c r="R22" s="7"/>
      <c r="S22" s="9">
        <f t="shared" si="0"/>
        <v>4</v>
      </c>
      <c r="T22" s="9">
        <f>小学校用!S22</f>
        <v>2</v>
      </c>
      <c r="U22" s="28">
        <f t="shared" si="1"/>
        <v>2</v>
      </c>
    </row>
    <row r="23" spans="1:21" ht="18.75" customHeight="1" thickBot="1" x14ac:dyDescent="0.2">
      <c r="A23" s="97" t="s">
        <v>23</v>
      </c>
      <c r="B23" s="98"/>
      <c r="C23" s="98"/>
      <c r="D23" s="98"/>
      <c r="E23" s="98"/>
      <c r="F23" s="98"/>
      <c r="G23" s="98"/>
      <c r="H23" s="98"/>
      <c r="I23" s="98"/>
      <c r="J23" s="98"/>
      <c r="K23" s="98"/>
      <c r="L23" s="98"/>
      <c r="M23" s="98"/>
      <c r="N23" s="99"/>
      <c r="O23" s="15">
        <v>1</v>
      </c>
      <c r="P23" s="15"/>
      <c r="Q23" s="15"/>
      <c r="R23" s="3"/>
      <c r="S23" s="25">
        <f t="shared" si="0"/>
        <v>4</v>
      </c>
      <c r="T23" s="32">
        <f>小学校用!S23</f>
        <v>2</v>
      </c>
      <c r="U23" s="30">
        <f t="shared" si="1"/>
        <v>2</v>
      </c>
    </row>
    <row r="24" spans="1:21" ht="18.75" customHeight="1" thickBot="1" x14ac:dyDescent="0.2">
      <c r="A24" s="116" t="s">
        <v>24</v>
      </c>
      <c r="B24" s="117"/>
      <c r="C24" s="117"/>
      <c r="D24" s="117"/>
      <c r="E24" s="117"/>
      <c r="F24" s="117"/>
      <c r="G24" s="117"/>
      <c r="H24" s="117"/>
      <c r="I24" s="117"/>
      <c r="J24" s="117"/>
      <c r="K24" s="117"/>
      <c r="L24" s="117"/>
      <c r="M24" s="117"/>
      <c r="N24" s="117"/>
      <c r="O24" s="54"/>
      <c r="P24" s="54"/>
      <c r="Q24" s="54"/>
      <c r="R24" s="54"/>
      <c r="S24" s="54"/>
      <c r="T24" s="65"/>
      <c r="U24" s="55"/>
    </row>
    <row r="25" spans="1:21" ht="18.75" customHeight="1" x14ac:dyDescent="0.15">
      <c r="A25" s="11"/>
      <c r="B25" s="88" t="s">
        <v>25</v>
      </c>
      <c r="C25" s="89"/>
      <c r="D25" s="10"/>
      <c r="E25" s="10"/>
      <c r="F25" s="10"/>
      <c r="G25" s="10"/>
      <c r="H25" s="10"/>
      <c r="I25" s="10"/>
      <c r="J25" s="10"/>
      <c r="K25" s="10"/>
      <c r="L25" s="10"/>
      <c r="M25" s="10"/>
      <c r="N25" s="10"/>
      <c r="O25" s="10"/>
      <c r="P25" s="10"/>
      <c r="Q25" s="10"/>
      <c r="R25" s="10"/>
      <c r="S25" s="10"/>
      <c r="T25" s="24"/>
      <c r="U25" s="46"/>
    </row>
    <row r="26" spans="1:21" ht="18.75" customHeight="1" x14ac:dyDescent="0.15">
      <c r="A26" s="92" t="s">
        <v>26</v>
      </c>
      <c r="B26" s="93"/>
      <c r="C26" s="93"/>
      <c r="D26" s="93"/>
      <c r="E26" s="93"/>
      <c r="F26" s="93"/>
      <c r="G26" s="93"/>
      <c r="H26" s="93"/>
      <c r="I26" s="93"/>
      <c r="J26" s="93"/>
      <c r="K26" s="93"/>
      <c r="L26" s="93"/>
      <c r="M26" s="93"/>
      <c r="N26" s="94"/>
      <c r="O26" s="9">
        <v>1</v>
      </c>
      <c r="P26" s="9"/>
      <c r="Q26" s="9"/>
      <c r="R26" s="7"/>
      <c r="S26" s="9">
        <f t="shared" si="0"/>
        <v>4</v>
      </c>
      <c r="T26" s="9">
        <f>小学校用!S26</f>
        <v>2</v>
      </c>
      <c r="U26" s="28">
        <f t="shared" si="1"/>
        <v>2</v>
      </c>
    </row>
    <row r="27" spans="1:21" ht="18.75" customHeight="1" x14ac:dyDescent="0.15">
      <c r="A27" s="71" t="s">
        <v>27</v>
      </c>
      <c r="B27" s="72"/>
      <c r="C27" s="72"/>
      <c r="D27" s="72"/>
      <c r="E27" s="72"/>
      <c r="F27" s="72"/>
      <c r="G27" s="72"/>
      <c r="H27" s="72"/>
      <c r="I27" s="72"/>
      <c r="J27" s="72"/>
      <c r="K27" s="72"/>
      <c r="L27" s="72"/>
      <c r="M27" s="72"/>
      <c r="N27" s="73"/>
      <c r="O27" s="9">
        <v>1</v>
      </c>
      <c r="P27" s="9"/>
      <c r="Q27" s="9"/>
      <c r="R27" s="7"/>
      <c r="S27" s="9">
        <f t="shared" si="0"/>
        <v>4</v>
      </c>
      <c r="T27" s="9">
        <f>小学校用!S27</f>
        <v>2</v>
      </c>
      <c r="U27" s="28">
        <f t="shared" si="1"/>
        <v>2</v>
      </c>
    </row>
    <row r="28" spans="1:21" ht="18.75" customHeight="1" x14ac:dyDescent="0.15">
      <c r="A28" s="71" t="s">
        <v>28</v>
      </c>
      <c r="B28" s="72"/>
      <c r="C28" s="72"/>
      <c r="D28" s="72"/>
      <c r="E28" s="72"/>
      <c r="F28" s="72"/>
      <c r="G28" s="72"/>
      <c r="H28" s="72"/>
      <c r="I28" s="72"/>
      <c r="J28" s="72"/>
      <c r="K28" s="72"/>
      <c r="L28" s="72"/>
      <c r="M28" s="72"/>
      <c r="N28" s="73"/>
      <c r="O28" s="9">
        <v>1</v>
      </c>
      <c r="P28" s="9"/>
      <c r="Q28" s="9"/>
      <c r="R28" s="7"/>
      <c r="S28" s="9">
        <f t="shared" si="0"/>
        <v>4</v>
      </c>
      <c r="T28" s="9">
        <f>小学校用!S28</f>
        <v>2</v>
      </c>
      <c r="U28" s="28">
        <f t="shared" si="1"/>
        <v>2</v>
      </c>
    </row>
    <row r="29" spans="1:21" ht="18.75" customHeight="1" x14ac:dyDescent="0.15">
      <c r="A29" s="74" t="s">
        <v>29</v>
      </c>
      <c r="B29" s="75"/>
      <c r="C29" s="75"/>
      <c r="D29" s="75"/>
      <c r="E29" s="75"/>
      <c r="F29" s="75"/>
      <c r="G29" s="75"/>
      <c r="H29" s="75"/>
      <c r="I29" s="75"/>
      <c r="J29" s="75"/>
      <c r="K29" s="75"/>
      <c r="L29" s="75"/>
      <c r="M29" s="75"/>
      <c r="N29" s="76"/>
      <c r="O29" s="14">
        <v>1</v>
      </c>
      <c r="P29" s="14"/>
      <c r="Q29" s="14"/>
      <c r="R29" s="24"/>
      <c r="S29" s="9">
        <f t="shared" si="0"/>
        <v>4</v>
      </c>
      <c r="T29" s="9">
        <f>小学校用!S29</f>
        <v>2</v>
      </c>
      <c r="U29" s="41">
        <f t="shared" si="1"/>
        <v>2</v>
      </c>
    </row>
    <row r="30" spans="1:21" ht="18.75" customHeight="1" x14ac:dyDescent="0.15">
      <c r="A30" s="12"/>
      <c r="B30" s="90" t="s">
        <v>30</v>
      </c>
      <c r="C30" s="91"/>
      <c r="D30" s="7"/>
      <c r="E30" s="7"/>
      <c r="F30" s="7"/>
      <c r="G30" s="7"/>
      <c r="H30" s="7"/>
      <c r="I30" s="7"/>
      <c r="J30" s="7"/>
      <c r="K30" s="7"/>
      <c r="L30" s="7"/>
      <c r="M30" s="7"/>
      <c r="N30" s="7"/>
      <c r="O30" s="7"/>
      <c r="P30" s="7"/>
      <c r="Q30" s="7"/>
      <c r="R30" s="7"/>
      <c r="S30" s="7"/>
      <c r="T30" s="7"/>
      <c r="U30" s="45"/>
    </row>
    <row r="31" spans="1:21" ht="18.75" customHeight="1" x14ac:dyDescent="0.15">
      <c r="A31" s="92" t="s">
        <v>31</v>
      </c>
      <c r="B31" s="93"/>
      <c r="C31" s="93"/>
      <c r="D31" s="93"/>
      <c r="E31" s="93"/>
      <c r="F31" s="93"/>
      <c r="G31" s="93"/>
      <c r="H31" s="93"/>
      <c r="I31" s="93"/>
      <c r="J31" s="93"/>
      <c r="K31" s="93"/>
      <c r="L31" s="93"/>
      <c r="M31" s="93"/>
      <c r="N31" s="94"/>
      <c r="O31" s="9">
        <v>1</v>
      </c>
      <c r="P31" s="9"/>
      <c r="Q31" s="9"/>
      <c r="R31" s="7"/>
      <c r="S31" s="9">
        <f t="shared" si="0"/>
        <v>4</v>
      </c>
      <c r="T31" s="9">
        <f>小学校用!S31</f>
        <v>2</v>
      </c>
      <c r="U31" s="41">
        <f t="shared" si="1"/>
        <v>2</v>
      </c>
    </row>
    <row r="32" spans="1:21" ht="18.75" customHeight="1" x14ac:dyDescent="0.15">
      <c r="A32" s="71" t="s">
        <v>32</v>
      </c>
      <c r="B32" s="72"/>
      <c r="C32" s="72"/>
      <c r="D32" s="72"/>
      <c r="E32" s="72"/>
      <c r="F32" s="72"/>
      <c r="G32" s="72"/>
      <c r="H32" s="72"/>
      <c r="I32" s="72"/>
      <c r="J32" s="72"/>
      <c r="K32" s="72"/>
      <c r="L32" s="72"/>
      <c r="M32" s="72"/>
      <c r="N32" s="73"/>
      <c r="O32" s="9">
        <v>1</v>
      </c>
      <c r="P32" s="9"/>
      <c r="Q32" s="9"/>
      <c r="R32" s="7"/>
      <c r="S32" s="9">
        <f t="shared" si="0"/>
        <v>4</v>
      </c>
      <c r="T32" s="9">
        <f>小学校用!S32</f>
        <v>2</v>
      </c>
      <c r="U32" s="28">
        <f t="shared" si="1"/>
        <v>2</v>
      </c>
    </row>
    <row r="33" spans="1:21" ht="18.75" customHeight="1" x14ac:dyDescent="0.15">
      <c r="A33" s="74" t="s">
        <v>33</v>
      </c>
      <c r="B33" s="75"/>
      <c r="C33" s="75"/>
      <c r="D33" s="75"/>
      <c r="E33" s="75"/>
      <c r="F33" s="75"/>
      <c r="G33" s="75"/>
      <c r="H33" s="75"/>
      <c r="I33" s="75"/>
      <c r="J33" s="75"/>
      <c r="K33" s="75"/>
      <c r="L33" s="75"/>
      <c r="M33" s="75"/>
      <c r="N33" s="76"/>
      <c r="O33" s="14">
        <v>1</v>
      </c>
      <c r="P33" s="14"/>
      <c r="Q33" s="14"/>
      <c r="R33" s="24"/>
      <c r="S33" s="9">
        <f t="shared" si="0"/>
        <v>4</v>
      </c>
      <c r="T33" s="9">
        <f>小学校用!S33</f>
        <v>2</v>
      </c>
      <c r="U33" s="28">
        <f t="shared" si="1"/>
        <v>2</v>
      </c>
    </row>
    <row r="34" spans="1:21" ht="18.75" customHeight="1" x14ac:dyDescent="0.15">
      <c r="A34" s="12"/>
      <c r="B34" s="90" t="s">
        <v>34</v>
      </c>
      <c r="C34" s="91"/>
      <c r="D34" s="7"/>
      <c r="E34" s="7"/>
      <c r="F34" s="7"/>
      <c r="G34" s="7"/>
      <c r="H34" s="7"/>
      <c r="I34" s="7"/>
      <c r="J34" s="7"/>
      <c r="K34" s="7"/>
      <c r="L34" s="7"/>
      <c r="M34" s="7"/>
      <c r="N34" s="7"/>
      <c r="O34" s="7"/>
      <c r="P34" s="7"/>
      <c r="Q34" s="7"/>
      <c r="R34" s="7"/>
      <c r="S34" s="7"/>
      <c r="T34" s="7"/>
      <c r="U34" s="45"/>
    </row>
    <row r="35" spans="1:21" ht="18.75" customHeight="1" x14ac:dyDescent="0.15">
      <c r="A35" s="71" t="s">
        <v>35</v>
      </c>
      <c r="B35" s="72"/>
      <c r="C35" s="72"/>
      <c r="D35" s="72"/>
      <c r="E35" s="72"/>
      <c r="F35" s="72"/>
      <c r="G35" s="72"/>
      <c r="H35" s="72"/>
      <c r="I35" s="72"/>
      <c r="J35" s="72"/>
      <c r="K35" s="72"/>
      <c r="L35" s="72"/>
      <c r="M35" s="72"/>
      <c r="N35" s="73"/>
      <c r="O35" s="9">
        <v>1</v>
      </c>
      <c r="P35" s="9"/>
      <c r="Q35" s="9"/>
      <c r="R35" s="7"/>
      <c r="S35" s="9">
        <f t="shared" si="0"/>
        <v>4</v>
      </c>
      <c r="T35" s="9">
        <f>小学校用!S35</f>
        <v>2</v>
      </c>
      <c r="U35" s="28">
        <f t="shared" si="1"/>
        <v>2</v>
      </c>
    </row>
    <row r="36" spans="1:21" ht="18.75" customHeight="1" x14ac:dyDescent="0.15">
      <c r="A36" s="71" t="s">
        <v>36</v>
      </c>
      <c r="B36" s="72"/>
      <c r="C36" s="72"/>
      <c r="D36" s="72"/>
      <c r="E36" s="72"/>
      <c r="F36" s="72"/>
      <c r="G36" s="72"/>
      <c r="H36" s="72"/>
      <c r="I36" s="72"/>
      <c r="J36" s="72"/>
      <c r="K36" s="72"/>
      <c r="L36" s="72"/>
      <c r="M36" s="72"/>
      <c r="N36" s="13"/>
      <c r="O36" s="9">
        <v>1</v>
      </c>
      <c r="P36" s="9"/>
      <c r="Q36" s="9"/>
      <c r="R36" s="7"/>
      <c r="S36" s="9">
        <f t="shared" si="0"/>
        <v>4</v>
      </c>
      <c r="T36" s="9">
        <f>小学校用!S36</f>
        <v>2</v>
      </c>
      <c r="U36" s="28">
        <f t="shared" si="1"/>
        <v>2</v>
      </c>
    </row>
    <row r="37" spans="1:21" ht="18.75" customHeight="1" x14ac:dyDescent="0.15">
      <c r="A37" s="71" t="s">
        <v>37</v>
      </c>
      <c r="B37" s="72"/>
      <c r="C37" s="72"/>
      <c r="D37" s="72"/>
      <c r="E37" s="72"/>
      <c r="F37" s="72"/>
      <c r="G37" s="72"/>
      <c r="H37" s="72"/>
      <c r="I37" s="72"/>
      <c r="J37" s="72"/>
      <c r="K37" s="72"/>
      <c r="L37" s="72"/>
      <c r="M37" s="72"/>
      <c r="N37" s="73"/>
      <c r="O37" s="9">
        <v>1</v>
      </c>
      <c r="P37" s="9"/>
      <c r="Q37" s="9"/>
      <c r="R37" s="7"/>
      <c r="S37" s="9">
        <f t="shared" si="0"/>
        <v>4</v>
      </c>
      <c r="T37" s="9">
        <f>小学校用!S37</f>
        <v>2</v>
      </c>
      <c r="U37" s="28">
        <f t="shared" si="1"/>
        <v>2</v>
      </c>
    </row>
    <row r="38" spans="1:21" ht="18.75" customHeight="1" x14ac:dyDescent="0.15">
      <c r="A38" s="74" t="s">
        <v>38</v>
      </c>
      <c r="B38" s="75"/>
      <c r="C38" s="75"/>
      <c r="D38" s="75"/>
      <c r="E38" s="75"/>
      <c r="F38" s="75"/>
      <c r="G38" s="75"/>
      <c r="H38" s="75"/>
      <c r="I38" s="75"/>
      <c r="J38" s="75"/>
      <c r="K38" s="75"/>
      <c r="L38" s="75"/>
      <c r="M38" s="75"/>
      <c r="N38" s="16"/>
      <c r="O38" s="14">
        <v>1</v>
      </c>
      <c r="P38" s="14"/>
      <c r="Q38" s="14"/>
      <c r="R38" s="24"/>
      <c r="S38" s="9">
        <f t="shared" si="0"/>
        <v>4</v>
      </c>
      <c r="T38" s="9">
        <f>小学校用!S38</f>
        <v>2</v>
      </c>
      <c r="U38" s="28">
        <f t="shared" si="1"/>
        <v>2</v>
      </c>
    </row>
    <row r="39" spans="1:21" ht="18.75" customHeight="1" x14ac:dyDescent="0.15">
      <c r="A39" s="12"/>
      <c r="B39" s="90" t="s">
        <v>39</v>
      </c>
      <c r="C39" s="91"/>
      <c r="D39" s="7"/>
      <c r="E39" s="7"/>
      <c r="F39" s="7"/>
      <c r="G39" s="7"/>
      <c r="H39" s="7"/>
      <c r="I39" s="7"/>
      <c r="J39" s="7"/>
      <c r="K39" s="7"/>
      <c r="L39" s="7"/>
      <c r="M39" s="7"/>
      <c r="N39" s="7"/>
      <c r="O39" s="7"/>
      <c r="P39" s="7"/>
      <c r="Q39" s="7"/>
      <c r="R39" s="7"/>
      <c r="S39" s="7"/>
      <c r="T39" s="7"/>
      <c r="U39" s="45"/>
    </row>
    <row r="40" spans="1:21" ht="18.75" customHeight="1" x14ac:dyDescent="0.15">
      <c r="A40" s="92" t="s">
        <v>40</v>
      </c>
      <c r="B40" s="93"/>
      <c r="C40" s="93"/>
      <c r="D40" s="93"/>
      <c r="E40" s="93"/>
      <c r="F40" s="93"/>
      <c r="G40" s="93"/>
      <c r="H40" s="93"/>
      <c r="I40" s="93"/>
      <c r="J40" s="93"/>
      <c r="K40" s="93"/>
      <c r="L40" s="93"/>
      <c r="M40" s="93"/>
      <c r="N40" s="94"/>
      <c r="O40" s="9">
        <v>1</v>
      </c>
      <c r="P40" s="9"/>
      <c r="Q40" s="9"/>
      <c r="R40" s="7"/>
      <c r="S40" s="9">
        <f t="shared" si="0"/>
        <v>4</v>
      </c>
      <c r="T40" s="9">
        <f>小学校用!S40</f>
        <v>2</v>
      </c>
      <c r="U40" s="28">
        <f t="shared" si="1"/>
        <v>2</v>
      </c>
    </row>
    <row r="41" spans="1:21" ht="18.75" customHeight="1" x14ac:dyDescent="0.15">
      <c r="A41" s="71" t="s">
        <v>41</v>
      </c>
      <c r="B41" s="72"/>
      <c r="C41" s="72"/>
      <c r="D41" s="72"/>
      <c r="E41" s="72"/>
      <c r="F41" s="72"/>
      <c r="G41" s="72"/>
      <c r="H41" s="72"/>
      <c r="I41" s="72"/>
      <c r="J41" s="72"/>
      <c r="K41" s="72"/>
      <c r="L41" s="72"/>
      <c r="M41" s="72"/>
      <c r="N41" s="73"/>
      <c r="O41" s="9">
        <v>1</v>
      </c>
      <c r="P41" s="9"/>
      <c r="Q41" s="9"/>
      <c r="R41" s="7"/>
      <c r="S41" s="9">
        <f t="shared" si="0"/>
        <v>4</v>
      </c>
      <c r="T41" s="9">
        <f>小学校用!S41</f>
        <v>2</v>
      </c>
      <c r="U41" s="28">
        <f t="shared" si="1"/>
        <v>2</v>
      </c>
    </row>
    <row r="42" spans="1:21" ht="18.75" customHeight="1" thickBot="1" x14ac:dyDescent="0.2">
      <c r="A42" s="97" t="s">
        <v>42</v>
      </c>
      <c r="B42" s="98"/>
      <c r="C42" s="98"/>
      <c r="D42" s="98"/>
      <c r="E42" s="98"/>
      <c r="F42" s="98"/>
      <c r="G42" s="98"/>
      <c r="H42" s="98"/>
      <c r="I42" s="98"/>
      <c r="J42" s="98"/>
      <c r="K42" s="98"/>
      <c r="L42" s="98"/>
      <c r="M42" s="98"/>
      <c r="N42" s="99"/>
      <c r="O42" s="15">
        <v>1</v>
      </c>
      <c r="P42" s="15"/>
      <c r="Q42" s="15"/>
      <c r="R42" s="3"/>
      <c r="S42" s="25">
        <f t="shared" si="0"/>
        <v>4</v>
      </c>
      <c r="T42" s="32">
        <f>小学校用!S42</f>
        <v>2</v>
      </c>
      <c r="U42" s="30">
        <f t="shared" si="1"/>
        <v>2</v>
      </c>
    </row>
    <row r="43" spans="1:21" ht="18.75" customHeight="1" thickBot="1" x14ac:dyDescent="0.2">
      <c r="A43" s="86" t="s">
        <v>43</v>
      </c>
      <c r="B43" s="87"/>
      <c r="C43" s="87"/>
      <c r="D43" s="87"/>
      <c r="E43" s="87"/>
      <c r="F43" s="87"/>
      <c r="G43" s="87"/>
      <c r="H43" s="87"/>
      <c r="I43" s="87"/>
      <c r="J43" s="87"/>
      <c r="K43" s="87"/>
      <c r="L43" s="87"/>
      <c r="M43" s="87"/>
      <c r="N43" s="87"/>
      <c r="O43" s="27"/>
      <c r="P43" s="27"/>
      <c r="Q43" s="27"/>
      <c r="R43" s="27"/>
      <c r="S43" s="52"/>
      <c r="T43" s="65"/>
      <c r="U43" s="48"/>
    </row>
    <row r="44" spans="1:21" ht="18.75" customHeight="1" x14ac:dyDescent="0.15">
      <c r="A44" s="11"/>
      <c r="B44" s="88" t="s">
        <v>44</v>
      </c>
      <c r="C44" s="89"/>
      <c r="D44" s="10"/>
      <c r="E44" s="10"/>
      <c r="F44" s="10"/>
      <c r="G44" s="10"/>
      <c r="H44" s="10"/>
      <c r="I44" s="10"/>
      <c r="J44" s="10"/>
      <c r="K44" s="10"/>
      <c r="L44" s="10"/>
      <c r="M44" s="10"/>
      <c r="N44" s="10"/>
      <c r="O44" s="10"/>
      <c r="P44" s="10"/>
      <c r="Q44" s="10"/>
      <c r="R44" s="10"/>
      <c r="S44" s="10"/>
      <c r="T44" s="10"/>
      <c r="U44" s="46"/>
    </row>
    <row r="45" spans="1:21" ht="18.75" customHeight="1" x14ac:dyDescent="0.15">
      <c r="A45" s="100" t="s">
        <v>45</v>
      </c>
      <c r="B45" s="91"/>
      <c r="C45" s="91"/>
      <c r="D45" s="91"/>
      <c r="E45" s="91"/>
      <c r="F45" s="91"/>
      <c r="G45" s="91"/>
      <c r="H45" s="91"/>
      <c r="I45" s="91"/>
      <c r="J45" s="91"/>
      <c r="K45" s="91"/>
      <c r="L45" s="91"/>
      <c r="M45" s="91"/>
      <c r="N45" s="101"/>
      <c r="O45" s="9">
        <v>1</v>
      </c>
      <c r="P45" s="9"/>
      <c r="Q45" s="9"/>
      <c r="R45" s="7"/>
      <c r="S45" s="9">
        <f t="shared" si="0"/>
        <v>4</v>
      </c>
      <c r="T45" s="9">
        <f>小学校用!S45</f>
        <v>2</v>
      </c>
      <c r="U45" s="28">
        <f t="shared" si="1"/>
        <v>2</v>
      </c>
    </row>
    <row r="46" spans="1:21" ht="18.75" customHeight="1" x14ac:dyDescent="0.15">
      <c r="A46" s="12"/>
      <c r="B46" s="90" t="s">
        <v>46</v>
      </c>
      <c r="C46" s="91"/>
      <c r="D46" s="7"/>
      <c r="E46" s="7"/>
      <c r="F46" s="7"/>
      <c r="G46" s="7"/>
      <c r="H46" s="7"/>
      <c r="I46" s="7"/>
      <c r="J46" s="7"/>
      <c r="K46" s="7"/>
      <c r="L46" s="7"/>
      <c r="M46" s="7"/>
      <c r="N46" s="7"/>
      <c r="O46" s="7"/>
      <c r="P46" s="7"/>
      <c r="Q46" s="7"/>
      <c r="R46" s="7"/>
      <c r="S46" s="7"/>
      <c r="T46" s="7"/>
      <c r="U46" s="45"/>
    </row>
    <row r="47" spans="1:21" ht="18.75" customHeight="1" x14ac:dyDescent="0.15">
      <c r="A47" s="92" t="s">
        <v>47</v>
      </c>
      <c r="B47" s="93"/>
      <c r="C47" s="93"/>
      <c r="D47" s="93"/>
      <c r="E47" s="93"/>
      <c r="F47" s="93"/>
      <c r="G47" s="93"/>
      <c r="H47" s="93"/>
      <c r="I47" s="93"/>
      <c r="J47" s="93"/>
      <c r="K47" s="93"/>
      <c r="L47" s="93"/>
      <c r="M47" s="93"/>
      <c r="N47" s="94"/>
      <c r="O47" s="9">
        <v>1</v>
      </c>
      <c r="P47" s="9"/>
      <c r="Q47" s="9"/>
      <c r="R47" s="7"/>
      <c r="S47" s="9">
        <f t="shared" si="0"/>
        <v>4</v>
      </c>
      <c r="T47" s="9">
        <f>小学校用!S47</f>
        <v>2</v>
      </c>
      <c r="U47" s="41">
        <f t="shared" si="1"/>
        <v>2</v>
      </c>
    </row>
    <row r="48" spans="1:21" ht="18.75" customHeight="1" x14ac:dyDescent="0.15">
      <c r="A48" s="71" t="s">
        <v>48</v>
      </c>
      <c r="B48" s="72"/>
      <c r="C48" s="72"/>
      <c r="D48" s="72"/>
      <c r="E48" s="72"/>
      <c r="F48" s="72"/>
      <c r="G48" s="72"/>
      <c r="H48" s="72"/>
      <c r="I48" s="72"/>
      <c r="J48" s="72"/>
      <c r="K48" s="72"/>
      <c r="L48" s="72"/>
      <c r="M48" s="72"/>
      <c r="N48" s="73"/>
      <c r="O48" s="9">
        <v>1</v>
      </c>
      <c r="P48" s="9"/>
      <c r="Q48" s="9"/>
      <c r="R48" s="7"/>
      <c r="S48" s="9">
        <f t="shared" si="0"/>
        <v>4</v>
      </c>
      <c r="T48" s="9">
        <f>小学校用!S48</f>
        <v>2</v>
      </c>
      <c r="U48" s="28">
        <f t="shared" si="1"/>
        <v>2</v>
      </c>
    </row>
    <row r="49" spans="1:21" ht="18.75" customHeight="1" x14ac:dyDescent="0.15">
      <c r="A49" s="74" t="s">
        <v>49</v>
      </c>
      <c r="B49" s="75"/>
      <c r="C49" s="75"/>
      <c r="D49" s="75"/>
      <c r="E49" s="75"/>
      <c r="F49" s="75"/>
      <c r="G49" s="75"/>
      <c r="H49" s="75"/>
      <c r="I49" s="75"/>
      <c r="J49" s="75"/>
      <c r="K49" s="75"/>
      <c r="L49" s="75"/>
      <c r="M49" s="75"/>
      <c r="N49" s="76"/>
      <c r="O49" s="14">
        <v>1</v>
      </c>
      <c r="P49" s="14"/>
      <c r="Q49" s="14"/>
      <c r="R49" s="24"/>
      <c r="S49" s="9">
        <f t="shared" si="0"/>
        <v>4</v>
      </c>
      <c r="T49" s="9">
        <f>小学校用!S49</f>
        <v>2</v>
      </c>
      <c r="U49" s="28">
        <f t="shared" si="1"/>
        <v>2</v>
      </c>
    </row>
    <row r="50" spans="1:21" ht="18.75" customHeight="1" x14ac:dyDescent="0.15">
      <c r="A50" s="1"/>
      <c r="B50" s="96" t="s">
        <v>50</v>
      </c>
      <c r="C50" s="72"/>
      <c r="D50" s="3"/>
      <c r="E50" s="3"/>
      <c r="F50" s="3"/>
      <c r="G50" s="3"/>
      <c r="H50" s="3"/>
      <c r="I50" s="3"/>
      <c r="J50" s="3"/>
      <c r="K50" s="3"/>
      <c r="L50" s="3"/>
      <c r="M50" s="3"/>
      <c r="N50" s="3"/>
      <c r="O50" s="3"/>
      <c r="P50" s="3"/>
      <c r="Q50" s="3"/>
      <c r="R50" s="3"/>
      <c r="S50" s="7"/>
      <c r="T50" s="7"/>
      <c r="U50" s="45"/>
    </row>
    <row r="51" spans="1:21" ht="18.75" customHeight="1" x14ac:dyDescent="0.15">
      <c r="A51" s="92" t="s">
        <v>51</v>
      </c>
      <c r="B51" s="93"/>
      <c r="C51" s="93"/>
      <c r="D51" s="93"/>
      <c r="E51" s="93"/>
      <c r="F51" s="93"/>
      <c r="G51" s="93"/>
      <c r="H51" s="93"/>
      <c r="I51" s="93"/>
      <c r="J51" s="93"/>
      <c r="K51" s="93"/>
      <c r="L51" s="93"/>
      <c r="M51" s="93"/>
      <c r="N51" s="94"/>
      <c r="O51" s="9">
        <v>1</v>
      </c>
      <c r="P51" s="9"/>
      <c r="Q51" s="9"/>
      <c r="R51" s="7"/>
      <c r="S51" s="9">
        <f t="shared" si="0"/>
        <v>4</v>
      </c>
      <c r="T51" s="9">
        <f>小学校用!S51</f>
        <v>2</v>
      </c>
      <c r="U51" s="28">
        <f t="shared" si="1"/>
        <v>2</v>
      </c>
    </row>
    <row r="52" spans="1:21" ht="18.75" customHeight="1" x14ac:dyDescent="0.15">
      <c r="A52" s="71" t="s">
        <v>52</v>
      </c>
      <c r="B52" s="72"/>
      <c r="C52" s="72"/>
      <c r="D52" s="72"/>
      <c r="E52" s="72"/>
      <c r="F52" s="72"/>
      <c r="G52" s="72"/>
      <c r="H52" s="72"/>
      <c r="I52" s="72"/>
      <c r="J52" s="72"/>
      <c r="K52" s="72"/>
      <c r="L52" s="72"/>
      <c r="M52" s="72"/>
      <c r="N52" s="73"/>
      <c r="O52" s="9">
        <v>1</v>
      </c>
      <c r="P52" s="9"/>
      <c r="Q52" s="9"/>
      <c r="R52" s="7"/>
      <c r="S52" s="9">
        <f t="shared" si="0"/>
        <v>4</v>
      </c>
      <c r="T52" s="9">
        <f>小学校用!S52</f>
        <v>2</v>
      </c>
      <c r="U52" s="28">
        <f t="shared" si="1"/>
        <v>2</v>
      </c>
    </row>
    <row r="53" spans="1:21" ht="18.75" customHeight="1" x14ac:dyDescent="0.15">
      <c r="A53" s="74" t="s">
        <v>53</v>
      </c>
      <c r="B53" s="75"/>
      <c r="C53" s="75"/>
      <c r="D53" s="75"/>
      <c r="E53" s="75"/>
      <c r="F53" s="75"/>
      <c r="G53" s="75"/>
      <c r="H53" s="75"/>
      <c r="I53" s="75"/>
      <c r="J53" s="75"/>
      <c r="K53" s="75"/>
      <c r="L53" s="75"/>
      <c r="M53" s="75"/>
      <c r="N53" s="76"/>
      <c r="O53" s="14">
        <v>1</v>
      </c>
      <c r="P53" s="14"/>
      <c r="Q53" s="14"/>
      <c r="R53" s="24"/>
      <c r="S53" s="9">
        <f t="shared" si="0"/>
        <v>4</v>
      </c>
      <c r="T53" s="9">
        <f>小学校用!S53</f>
        <v>2</v>
      </c>
      <c r="U53" s="31">
        <f t="shared" si="1"/>
        <v>2</v>
      </c>
    </row>
    <row r="54" spans="1:21" ht="18.75" customHeight="1" x14ac:dyDescent="0.15">
      <c r="A54" s="12"/>
      <c r="B54" s="90" t="s">
        <v>54</v>
      </c>
      <c r="C54" s="91"/>
      <c r="D54" s="7"/>
      <c r="E54" s="7"/>
      <c r="F54" s="7"/>
      <c r="G54" s="7"/>
      <c r="H54" s="7"/>
      <c r="I54" s="7"/>
      <c r="J54" s="7"/>
      <c r="K54" s="7"/>
      <c r="L54" s="7"/>
      <c r="M54" s="7"/>
      <c r="N54" s="7"/>
      <c r="O54" s="7"/>
      <c r="P54" s="7"/>
      <c r="Q54" s="7"/>
      <c r="R54" s="7"/>
      <c r="S54" s="7"/>
      <c r="T54" s="7"/>
      <c r="U54" s="45"/>
    </row>
    <row r="55" spans="1:21" ht="18.75" customHeight="1" x14ac:dyDescent="0.15">
      <c r="A55" s="92" t="s">
        <v>55</v>
      </c>
      <c r="B55" s="93"/>
      <c r="C55" s="93"/>
      <c r="D55" s="93"/>
      <c r="E55" s="93"/>
      <c r="F55" s="93"/>
      <c r="G55" s="93"/>
      <c r="H55" s="93"/>
      <c r="I55" s="93"/>
      <c r="J55" s="93"/>
      <c r="K55" s="93"/>
      <c r="L55" s="93"/>
      <c r="M55" s="93"/>
      <c r="N55" s="94"/>
      <c r="O55" s="9">
        <v>1</v>
      </c>
      <c r="P55" s="8"/>
      <c r="Q55" s="8"/>
      <c r="R55" s="7"/>
      <c r="S55" s="9">
        <f t="shared" si="0"/>
        <v>4</v>
      </c>
      <c r="T55" s="9">
        <f>小学校用!S55</f>
        <v>2</v>
      </c>
      <c r="U55" s="28">
        <f t="shared" si="1"/>
        <v>2</v>
      </c>
    </row>
    <row r="56" spans="1:21" ht="18.75" customHeight="1" x14ac:dyDescent="0.15">
      <c r="A56" s="74" t="s">
        <v>56</v>
      </c>
      <c r="B56" s="75"/>
      <c r="C56" s="75"/>
      <c r="D56" s="75"/>
      <c r="E56" s="75"/>
      <c r="F56" s="75"/>
      <c r="G56" s="75"/>
      <c r="H56" s="75"/>
      <c r="I56" s="75"/>
      <c r="J56" s="75"/>
      <c r="K56" s="75"/>
      <c r="L56" s="75"/>
      <c r="M56" s="75"/>
      <c r="N56" s="76"/>
      <c r="O56" s="14">
        <v>1</v>
      </c>
      <c r="P56" s="16"/>
      <c r="Q56" s="16"/>
      <c r="R56" s="24"/>
      <c r="S56" s="9">
        <f t="shared" si="0"/>
        <v>4</v>
      </c>
      <c r="T56" s="9">
        <f>小学校用!S56</f>
        <v>2</v>
      </c>
      <c r="U56" s="31">
        <f t="shared" si="1"/>
        <v>2</v>
      </c>
    </row>
    <row r="57" spans="1:21" ht="18.75" customHeight="1" x14ac:dyDescent="0.15">
      <c r="A57" s="12"/>
      <c r="B57" s="90" t="s">
        <v>57</v>
      </c>
      <c r="C57" s="91"/>
      <c r="D57" s="7"/>
      <c r="E57" s="7"/>
      <c r="F57" s="7"/>
      <c r="G57" s="7"/>
      <c r="H57" s="7"/>
      <c r="I57" s="7"/>
      <c r="J57" s="7"/>
      <c r="K57" s="7"/>
      <c r="L57" s="7"/>
      <c r="M57" s="7"/>
      <c r="N57" s="7"/>
      <c r="O57" s="7"/>
      <c r="P57" s="7"/>
      <c r="Q57" s="7"/>
      <c r="R57" s="7"/>
      <c r="S57" s="7"/>
      <c r="T57" s="7"/>
      <c r="U57" s="45"/>
    </row>
    <row r="58" spans="1:21" ht="18.75" customHeight="1" x14ac:dyDescent="0.15">
      <c r="A58" s="92" t="s">
        <v>58</v>
      </c>
      <c r="B58" s="93"/>
      <c r="C58" s="93"/>
      <c r="D58" s="93"/>
      <c r="E58" s="93"/>
      <c r="F58" s="93"/>
      <c r="G58" s="93"/>
      <c r="H58" s="93"/>
      <c r="I58" s="93"/>
      <c r="J58" s="93"/>
      <c r="K58" s="93"/>
      <c r="L58" s="93"/>
      <c r="M58" s="93"/>
      <c r="N58" s="94"/>
      <c r="O58" s="9">
        <v>1</v>
      </c>
      <c r="P58" s="9"/>
      <c r="Q58" s="9"/>
      <c r="R58" s="7"/>
      <c r="S58" s="9">
        <f t="shared" si="0"/>
        <v>4</v>
      </c>
      <c r="T58" s="9">
        <f>小学校用!S58</f>
        <v>2</v>
      </c>
      <c r="U58" s="28">
        <f t="shared" si="1"/>
        <v>2</v>
      </c>
    </row>
    <row r="59" spans="1:21" ht="18.75" customHeight="1" x14ac:dyDescent="0.15">
      <c r="A59" s="71" t="s">
        <v>59</v>
      </c>
      <c r="B59" s="72"/>
      <c r="C59" s="72"/>
      <c r="D59" s="72"/>
      <c r="E59" s="72"/>
      <c r="F59" s="72"/>
      <c r="G59" s="72"/>
      <c r="H59" s="72"/>
      <c r="I59" s="72"/>
      <c r="J59" s="72"/>
      <c r="K59" s="72"/>
      <c r="L59" s="72"/>
      <c r="M59" s="72"/>
      <c r="N59" s="73"/>
      <c r="O59" s="9">
        <v>1</v>
      </c>
      <c r="P59" s="9"/>
      <c r="Q59" s="9"/>
      <c r="R59" s="7"/>
      <c r="S59" s="9">
        <f t="shared" si="0"/>
        <v>4</v>
      </c>
      <c r="T59" s="9">
        <f>小学校用!S59</f>
        <v>2</v>
      </c>
      <c r="U59" s="41">
        <f t="shared" si="1"/>
        <v>2</v>
      </c>
    </row>
    <row r="60" spans="1:21" ht="18.75" customHeight="1" x14ac:dyDescent="0.15">
      <c r="A60" s="71" t="s">
        <v>60</v>
      </c>
      <c r="B60" s="72"/>
      <c r="C60" s="72"/>
      <c r="D60" s="72"/>
      <c r="E60" s="72"/>
      <c r="F60" s="72"/>
      <c r="G60" s="72"/>
      <c r="H60" s="72"/>
      <c r="I60" s="72"/>
      <c r="J60" s="72"/>
      <c r="K60" s="72"/>
      <c r="L60" s="72"/>
      <c r="M60" s="72"/>
      <c r="N60" s="73"/>
      <c r="O60" s="9">
        <v>1</v>
      </c>
      <c r="P60" s="9"/>
      <c r="Q60" s="9"/>
      <c r="R60" s="7"/>
      <c r="S60" s="9">
        <f t="shared" si="0"/>
        <v>4</v>
      </c>
      <c r="T60" s="9">
        <f>小学校用!S60</f>
        <v>2</v>
      </c>
      <c r="U60" s="28">
        <f t="shared" si="1"/>
        <v>2</v>
      </c>
    </row>
    <row r="61" spans="1:21" ht="18.75" customHeight="1" x14ac:dyDescent="0.15">
      <c r="A61" s="74" t="s">
        <v>61</v>
      </c>
      <c r="B61" s="75"/>
      <c r="C61" s="75"/>
      <c r="D61" s="75"/>
      <c r="E61" s="75"/>
      <c r="F61" s="75"/>
      <c r="G61" s="75"/>
      <c r="H61" s="75"/>
      <c r="I61" s="75"/>
      <c r="J61" s="75"/>
      <c r="K61" s="75"/>
      <c r="L61" s="75"/>
      <c r="M61" s="75"/>
      <c r="N61" s="76"/>
      <c r="O61" s="14">
        <v>1</v>
      </c>
      <c r="P61" s="14"/>
      <c r="Q61" s="14"/>
      <c r="R61" s="24"/>
      <c r="S61" s="9">
        <f t="shared" si="0"/>
        <v>4</v>
      </c>
      <c r="T61" s="9">
        <f>小学校用!S61</f>
        <v>2</v>
      </c>
      <c r="U61" s="28">
        <f t="shared" si="1"/>
        <v>2</v>
      </c>
    </row>
    <row r="62" spans="1:21" ht="18.75" customHeight="1" x14ac:dyDescent="0.15">
      <c r="A62" s="12"/>
      <c r="B62" s="90" t="s">
        <v>62</v>
      </c>
      <c r="C62" s="91"/>
      <c r="D62" s="7"/>
      <c r="E62" s="7"/>
      <c r="F62" s="7"/>
      <c r="G62" s="7"/>
      <c r="H62" s="7"/>
      <c r="I62" s="7"/>
      <c r="J62" s="7"/>
      <c r="K62" s="7"/>
      <c r="L62" s="7"/>
      <c r="M62" s="7"/>
      <c r="N62" s="7"/>
      <c r="O62" s="7"/>
      <c r="P62" s="7"/>
      <c r="Q62" s="7"/>
      <c r="R62" s="7"/>
      <c r="S62" s="7"/>
      <c r="T62" s="7"/>
      <c r="U62" s="45"/>
    </row>
    <row r="63" spans="1:21" ht="18.75" customHeight="1" x14ac:dyDescent="0.15">
      <c r="A63" s="100" t="s">
        <v>63</v>
      </c>
      <c r="B63" s="91"/>
      <c r="C63" s="91"/>
      <c r="D63" s="91"/>
      <c r="E63" s="91"/>
      <c r="F63" s="91"/>
      <c r="G63" s="91"/>
      <c r="H63" s="91"/>
      <c r="I63" s="91"/>
      <c r="J63" s="91"/>
      <c r="K63" s="91"/>
      <c r="L63" s="91"/>
      <c r="M63" s="91"/>
      <c r="N63" s="101"/>
      <c r="O63" s="9">
        <v>1</v>
      </c>
      <c r="P63" s="9"/>
      <c r="Q63" s="9"/>
      <c r="R63" s="7"/>
      <c r="S63" s="9">
        <f t="shared" si="0"/>
        <v>4</v>
      </c>
      <c r="T63" s="9">
        <f>小学校用!S63</f>
        <v>2</v>
      </c>
      <c r="U63" s="31">
        <f t="shared" si="1"/>
        <v>2</v>
      </c>
    </row>
    <row r="64" spans="1:21" ht="18.75" customHeight="1" x14ac:dyDescent="0.15">
      <c r="A64" s="12"/>
      <c r="B64" s="90" t="s">
        <v>64</v>
      </c>
      <c r="C64" s="91"/>
      <c r="D64" s="7"/>
      <c r="E64" s="7"/>
      <c r="F64" s="7"/>
      <c r="G64" s="7"/>
      <c r="H64" s="7"/>
      <c r="I64" s="7"/>
      <c r="J64" s="7"/>
      <c r="K64" s="7"/>
      <c r="L64" s="7"/>
      <c r="M64" s="7"/>
      <c r="N64" s="7"/>
      <c r="O64" s="7"/>
      <c r="P64" s="7"/>
      <c r="Q64" s="7"/>
      <c r="R64" s="7"/>
      <c r="S64" s="7"/>
      <c r="T64" s="7"/>
      <c r="U64" s="45"/>
    </row>
    <row r="65" spans="1:21" ht="18.75" customHeight="1" x14ac:dyDescent="0.15">
      <c r="A65" s="92" t="s">
        <v>122</v>
      </c>
      <c r="B65" s="93"/>
      <c r="C65" s="93"/>
      <c r="D65" s="93"/>
      <c r="E65" s="93"/>
      <c r="F65" s="93"/>
      <c r="G65" s="93"/>
      <c r="H65" s="93"/>
      <c r="I65" s="93"/>
      <c r="J65" s="93"/>
      <c r="K65" s="93"/>
      <c r="L65" s="93"/>
      <c r="M65" s="93"/>
      <c r="N65" s="94"/>
      <c r="O65" s="9">
        <v>1</v>
      </c>
      <c r="P65" s="9"/>
      <c r="Q65" s="9"/>
      <c r="R65" s="7"/>
      <c r="S65" s="53">
        <f t="shared" si="0"/>
        <v>4</v>
      </c>
      <c r="T65" s="9">
        <f>小学校用!S65</f>
        <v>2</v>
      </c>
      <c r="U65" s="28">
        <f t="shared" si="1"/>
        <v>2</v>
      </c>
    </row>
    <row r="66" spans="1:21" ht="18.75" customHeight="1" x14ac:dyDescent="0.15">
      <c r="A66" s="71" t="s">
        <v>65</v>
      </c>
      <c r="B66" s="72"/>
      <c r="C66" s="72"/>
      <c r="D66" s="72"/>
      <c r="E66" s="72"/>
      <c r="F66" s="72"/>
      <c r="G66" s="72"/>
      <c r="H66" s="72"/>
      <c r="I66" s="72"/>
      <c r="J66" s="72"/>
      <c r="K66" s="72"/>
      <c r="L66" s="72"/>
      <c r="M66" s="72"/>
      <c r="N66" s="73"/>
      <c r="O66" s="9">
        <v>1</v>
      </c>
      <c r="P66" s="9"/>
      <c r="Q66" s="9"/>
      <c r="R66" s="7"/>
      <c r="S66" s="9">
        <f t="shared" si="0"/>
        <v>4</v>
      </c>
      <c r="T66" s="9">
        <f>小学校用!S66</f>
        <v>2</v>
      </c>
      <c r="U66" s="28">
        <f t="shared" si="1"/>
        <v>2</v>
      </c>
    </row>
    <row r="67" spans="1:21" ht="18.75" customHeight="1" x14ac:dyDescent="0.15">
      <c r="A67" s="71" t="s">
        <v>66</v>
      </c>
      <c r="B67" s="72"/>
      <c r="C67" s="72"/>
      <c r="D67" s="72"/>
      <c r="E67" s="72"/>
      <c r="F67" s="72"/>
      <c r="G67" s="72"/>
      <c r="H67" s="72"/>
      <c r="I67" s="72"/>
      <c r="J67" s="72"/>
      <c r="K67" s="72"/>
      <c r="L67" s="72"/>
      <c r="M67" s="72"/>
      <c r="N67" s="73"/>
      <c r="O67" s="9">
        <v>1</v>
      </c>
      <c r="P67" s="9"/>
      <c r="Q67" s="9"/>
      <c r="R67" s="7"/>
      <c r="S67" s="9">
        <f t="shared" si="0"/>
        <v>4</v>
      </c>
      <c r="T67" s="9">
        <f>小学校用!S67</f>
        <v>2</v>
      </c>
      <c r="U67" s="31">
        <f t="shared" si="1"/>
        <v>2</v>
      </c>
    </row>
    <row r="68" spans="1:21" ht="18.75" customHeight="1" x14ac:dyDescent="0.15">
      <c r="A68" s="71" t="s">
        <v>67</v>
      </c>
      <c r="B68" s="72"/>
      <c r="C68" s="72"/>
      <c r="D68" s="72"/>
      <c r="E68" s="72"/>
      <c r="F68" s="72"/>
      <c r="G68" s="72"/>
      <c r="H68" s="72"/>
      <c r="I68" s="72"/>
      <c r="J68" s="72"/>
      <c r="K68" s="72"/>
      <c r="L68" s="72"/>
      <c r="M68" s="72"/>
      <c r="N68" s="73"/>
      <c r="O68" s="9">
        <v>1</v>
      </c>
      <c r="P68" s="9"/>
      <c r="Q68" s="9"/>
      <c r="R68" s="7"/>
      <c r="S68" s="9">
        <f t="shared" si="0"/>
        <v>4</v>
      </c>
      <c r="T68" s="9">
        <f>小学校用!S68</f>
        <v>2</v>
      </c>
      <c r="U68" s="41">
        <f t="shared" si="1"/>
        <v>2</v>
      </c>
    </row>
    <row r="69" spans="1:21" ht="18.75" customHeight="1" thickBot="1" x14ac:dyDescent="0.2">
      <c r="A69" s="97" t="s">
        <v>68</v>
      </c>
      <c r="B69" s="98"/>
      <c r="C69" s="98"/>
      <c r="D69" s="98"/>
      <c r="E69" s="98"/>
      <c r="F69" s="98"/>
      <c r="G69" s="98"/>
      <c r="H69" s="98"/>
      <c r="I69" s="98"/>
      <c r="J69" s="98"/>
      <c r="K69" s="98"/>
      <c r="L69" s="98"/>
      <c r="M69" s="98"/>
      <c r="N69" s="99"/>
      <c r="O69" s="15">
        <v>1</v>
      </c>
      <c r="P69" s="15">
        <v>6</v>
      </c>
      <c r="Q69" s="15">
        <v>0</v>
      </c>
      <c r="R69" s="29">
        <v>0</v>
      </c>
      <c r="S69" s="25">
        <f t="shared" si="0"/>
        <v>3.1428571428571428</v>
      </c>
      <c r="T69" s="9">
        <f>小学校用!S69</f>
        <v>2.6666666666666665</v>
      </c>
      <c r="U69" s="30">
        <f t="shared" si="1"/>
        <v>0.47619047619047628</v>
      </c>
    </row>
    <row r="70" spans="1:21" ht="18.75" customHeight="1" x14ac:dyDescent="0.15">
      <c r="T70" s="47"/>
    </row>
    <row r="71" spans="1:21" ht="18.75" customHeight="1" x14ac:dyDescent="0.15">
      <c r="A71" s="82" t="s">
        <v>208</v>
      </c>
      <c r="B71" s="82"/>
      <c r="C71" s="82"/>
      <c r="D71" s="82"/>
      <c r="E71" s="82"/>
      <c r="F71" s="82"/>
      <c r="G71" s="82"/>
      <c r="H71" s="82"/>
      <c r="I71" s="82"/>
      <c r="J71" s="82"/>
      <c r="K71" s="82"/>
      <c r="L71" s="82"/>
      <c r="M71" s="82"/>
      <c r="N71" s="82"/>
    </row>
  </sheetData>
  <mergeCells count="77">
    <mergeCell ref="A71:N71"/>
    <mergeCell ref="A67:N67"/>
    <mergeCell ref="A68:N68"/>
    <mergeCell ref="A69:N69"/>
    <mergeCell ref="U1:U4"/>
    <mergeCell ref="A61:N61"/>
    <mergeCell ref="B62:C62"/>
    <mergeCell ref="A63:N63"/>
    <mergeCell ref="B64:C64"/>
    <mergeCell ref="A65:N65"/>
    <mergeCell ref="A66:N66"/>
    <mergeCell ref="A55:N55"/>
    <mergeCell ref="A56:N56"/>
    <mergeCell ref="B57:C57"/>
    <mergeCell ref="A58:N58"/>
    <mergeCell ref="A59:N59"/>
    <mergeCell ref="A60:N60"/>
    <mergeCell ref="B54:C54"/>
    <mergeCell ref="A43:N43"/>
    <mergeCell ref="B44:C44"/>
    <mergeCell ref="A45:N45"/>
    <mergeCell ref="B46:C46"/>
    <mergeCell ref="A47:N47"/>
    <mergeCell ref="A48:N48"/>
    <mergeCell ref="A49:N49"/>
    <mergeCell ref="B50:C50"/>
    <mergeCell ref="A51:N51"/>
    <mergeCell ref="A52:N52"/>
    <mergeCell ref="A53:N53"/>
    <mergeCell ref="A42:N42"/>
    <mergeCell ref="A31:N31"/>
    <mergeCell ref="A32:N32"/>
    <mergeCell ref="A33:N33"/>
    <mergeCell ref="B34:C34"/>
    <mergeCell ref="A35:N35"/>
    <mergeCell ref="A36:M36"/>
    <mergeCell ref="A37:N37"/>
    <mergeCell ref="A38:M38"/>
    <mergeCell ref="B39:C39"/>
    <mergeCell ref="A40:N40"/>
    <mergeCell ref="A41:N41"/>
    <mergeCell ref="B30:C30"/>
    <mergeCell ref="A19:N19"/>
    <mergeCell ref="B20:D20"/>
    <mergeCell ref="A21:N21"/>
    <mergeCell ref="A22:N22"/>
    <mergeCell ref="A23:N23"/>
    <mergeCell ref="A24:N24"/>
    <mergeCell ref="B25:C25"/>
    <mergeCell ref="A26:N26"/>
    <mergeCell ref="A27:N27"/>
    <mergeCell ref="A28:N28"/>
    <mergeCell ref="A29:N29"/>
    <mergeCell ref="A18:N18"/>
    <mergeCell ref="A7:N7"/>
    <mergeCell ref="A8:N8"/>
    <mergeCell ref="A9:N9"/>
    <mergeCell ref="B10:C10"/>
    <mergeCell ref="A11:N11"/>
    <mergeCell ref="A12:N12"/>
    <mergeCell ref="A13:N13"/>
    <mergeCell ref="A14:N14"/>
    <mergeCell ref="A15:N15"/>
    <mergeCell ref="B16:D16"/>
    <mergeCell ref="A17:N17"/>
    <mergeCell ref="T1:T4"/>
    <mergeCell ref="B2:D2"/>
    <mergeCell ref="G2:J2"/>
    <mergeCell ref="A3:B3"/>
    <mergeCell ref="A5:N5"/>
    <mergeCell ref="R1:R4"/>
    <mergeCell ref="S1:S4"/>
    <mergeCell ref="B6:C6"/>
    <mergeCell ref="A1:N1"/>
    <mergeCell ref="O1:O4"/>
    <mergeCell ref="P1:P4"/>
    <mergeCell ref="Q1:Q4"/>
  </mergeCells>
  <phoneticPr fontId="1"/>
  <pageMargins left="0.7" right="0.7" top="0.75" bottom="0.75" header="0.3" footer="0.3"/>
  <pageSetup paperSize="8"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zoomScaleNormal="100" workbookViewId="0">
      <selection sqref="A1:AC63"/>
    </sheetView>
  </sheetViews>
  <sheetFormatPr defaultRowHeight="19.5" customHeight="1" x14ac:dyDescent="0.15"/>
  <cols>
    <col min="3" max="3" width="11.25" customWidth="1"/>
  </cols>
  <sheetData>
    <row r="1" spans="1:21" ht="19.5" customHeight="1" x14ac:dyDescent="0.15">
      <c r="A1" s="83" t="s">
        <v>138</v>
      </c>
      <c r="B1" s="84"/>
      <c r="C1" s="84"/>
      <c r="D1" s="84"/>
      <c r="E1" s="84"/>
      <c r="F1" s="84"/>
      <c r="G1" s="84"/>
      <c r="H1" s="84"/>
      <c r="I1" s="84"/>
      <c r="J1" s="84"/>
      <c r="K1" s="84"/>
      <c r="L1" s="84"/>
      <c r="M1" s="84"/>
      <c r="N1" s="85"/>
      <c r="O1" s="77" t="s">
        <v>139</v>
      </c>
      <c r="P1" s="77" t="s">
        <v>140</v>
      </c>
      <c r="Q1" s="77" t="s">
        <v>141</v>
      </c>
      <c r="R1" s="80" t="s">
        <v>142</v>
      </c>
      <c r="S1" s="108" t="s">
        <v>200</v>
      </c>
      <c r="T1" s="108" t="s">
        <v>201</v>
      </c>
      <c r="U1" s="121" t="s">
        <v>134</v>
      </c>
    </row>
    <row r="2" spans="1:21" ht="19.5" customHeight="1" x14ac:dyDescent="0.15">
      <c r="A2" s="1" t="s">
        <v>143</v>
      </c>
      <c r="B2" s="72" t="s">
        <v>209</v>
      </c>
      <c r="C2" s="72"/>
      <c r="D2" s="72"/>
      <c r="E2" s="3"/>
      <c r="F2" s="3" t="s">
        <v>144</v>
      </c>
      <c r="G2" s="72" t="s">
        <v>145</v>
      </c>
      <c r="H2" s="72"/>
      <c r="I2" s="72"/>
      <c r="J2" s="82"/>
      <c r="K2" s="82"/>
      <c r="L2" s="3"/>
      <c r="M2" s="3"/>
      <c r="N2" s="13"/>
      <c r="O2" s="78"/>
      <c r="P2" s="78"/>
      <c r="Q2" s="78"/>
      <c r="R2" s="81"/>
      <c r="S2" s="124"/>
      <c r="T2" s="124"/>
      <c r="U2" s="122"/>
    </row>
    <row r="3" spans="1:21" ht="19.5" customHeight="1" x14ac:dyDescent="0.15">
      <c r="A3" s="71" t="s">
        <v>146</v>
      </c>
      <c r="B3" s="72"/>
      <c r="C3" s="82"/>
      <c r="D3" s="82"/>
      <c r="E3" s="82"/>
      <c r="F3" s="82"/>
      <c r="G3" s="82"/>
      <c r="H3" s="82"/>
      <c r="I3" s="82"/>
      <c r="J3" s="82"/>
      <c r="K3" s="3"/>
      <c r="L3" s="3"/>
      <c r="M3" s="3"/>
      <c r="N3" s="13"/>
      <c r="O3" s="78"/>
      <c r="P3" s="78"/>
      <c r="Q3" s="78"/>
      <c r="R3" s="81"/>
      <c r="S3" s="124"/>
      <c r="T3" s="124"/>
      <c r="U3" s="122"/>
    </row>
    <row r="4" spans="1:21" ht="19.5" customHeight="1" thickBot="1" x14ac:dyDescent="0.2">
      <c r="A4" s="1"/>
      <c r="B4" s="3"/>
      <c r="C4" s="3"/>
      <c r="D4" s="3"/>
      <c r="E4" s="3"/>
      <c r="F4" s="3"/>
      <c r="G4" s="3"/>
      <c r="H4" s="3"/>
      <c r="I4" s="3"/>
      <c r="J4" s="3"/>
      <c r="K4" s="3"/>
      <c r="L4" s="3"/>
      <c r="M4" s="3"/>
      <c r="N4" s="13"/>
      <c r="O4" s="79"/>
      <c r="P4" s="79"/>
      <c r="Q4" s="79"/>
      <c r="R4" s="81"/>
      <c r="S4" s="125"/>
      <c r="T4" s="125"/>
      <c r="U4" s="123"/>
    </row>
    <row r="5" spans="1:21" ht="19.5" customHeight="1" thickBot="1" x14ac:dyDescent="0.2">
      <c r="A5" s="106" t="s">
        <v>147</v>
      </c>
      <c r="B5" s="107"/>
      <c r="C5" s="107"/>
      <c r="D5" s="107"/>
      <c r="E5" s="107"/>
      <c r="F5" s="107"/>
      <c r="G5" s="107"/>
      <c r="H5" s="107"/>
      <c r="I5" s="107"/>
      <c r="J5" s="107"/>
      <c r="K5" s="107"/>
      <c r="L5" s="107"/>
      <c r="M5" s="107"/>
      <c r="N5" s="107"/>
      <c r="O5" s="17"/>
      <c r="P5" s="17"/>
      <c r="Q5" s="17"/>
      <c r="R5" s="27"/>
      <c r="S5" s="27"/>
      <c r="T5" s="27"/>
      <c r="U5" s="48"/>
    </row>
    <row r="6" spans="1:21" ht="19.5" customHeight="1" x14ac:dyDescent="0.15">
      <c r="A6" s="12"/>
      <c r="B6" s="90" t="s">
        <v>148</v>
      </c>
      <c r="C6" s="90"/>
      <c r="D6" s="7"/>
      <c r="E6" s="7"/>
      <c r="F6" s="7"/>
      <c r="G6" s="7"/>
      <c r="H6" s="7"/>
      <c r="I6" s="7"/>
      <c r="J6" s="7"/>
      <c r="K6" s="7"/>
      <c r="L6" s="7"/>
      <c r="M6" s="7"/>
      <c r="N6" s="7"/>
      <c r="O6" s="7"/>
      <c r="P6" s="7"/>
      <c r="Q6" s="7"/>
      <c r="R6" s="7"/>
      <c r="S6" s="10"/>
      <c r="T6" s="10"/>
      <c r="U6" s="46"/>
    </row>
    <row r="7" spans="1:21" ht="19.5" customHeight="1" x14ac:dyDescent="0.15">
      <c r="A7" s="92" t="s">
        <v>149</v>
      </c>
      <c r="B7" s="93"/>
      <c r="C7" s="93"/>
      <c r="D7" s="93"/>
      <c r="E7" s="93"/>
      <c r="F7" s="93"/>
      <c r="G7" s="93"/>
      <c r="H7" s="93"/>
      <c r="I7" s="93"/>
      <c r="J7" s="93"/>
      <c r="K7" s="93"/>
      <c r="L7" s="93"/>
      <c r="M7" s="93"/>
      <c r="N7" s="94"/>
      <c r="O7" s="14">
        <v>6</v>
      </c>
      <c r="P7" s="14">
        <v>7</v>
      </c>
      <c r="Q7" s="14">
        <v>2</v>
      </c>
      <c r="R7" s="24">
        <v>0</v>
      </c>
      <c r="S7" s="9">
        <f>(O7*4+P7*3+Q7*2+R7*1)/(O7+P7+Q7+R7)</f>
        <v>3.2666666666666666</v>
      </c>
      <c r="T7" s="63">
        <f>中学校用!S7</f>
        <v>3.2666666666666666</v>
      </c>
      <c r="U7" s="41">
        <f t="shared" ref="U7:U61" si="0">S7-T7</f>
        <v>0</v>
      </c>
    </row>
    <row r="8" spans="1:21" ht="19.5" customHeight="1" x14ac:dyDescent="0.15">
      <c r="A8" s="74" t="s">
        <v>150</v>
      </c>
      <c r="B8" s="75"/>
      <c r="C8" s="75"/>
      <c r="D8" s="75"/>
      <c r="E8" s="75"/>
      <c r="F8" s="75"/>
      <c r="G8" s="75"/>
      <c r="H8" s="75"/>
      <c r="I8" s="75"/>
      <c r="J8" s="75"/>
      <c r="K8" s="75"/>
      <c r="L8" s="75"/>
      <c r="M8" s="75"/>
      <c r="N8" s="76"/>
      <c r="O8" s="14">
        <v>1</v>
      </c>
      <c r="P8" s="14"/>
      <c r="Q8" s="14"/>
      <c r="R8" s="24"/>
      <c r="S8" s="9">
        <f t="shared" ref="S8:S61" si="1">(O8*4+P8*3+Q8*2+R8*1)/(O8+P8+Q8+R8)</f>
        <v>4</v>
      </c>
      <c r="T8" s="63">
        <f>中学校用!S8</f>
        <v>2.7647058823529411</v>
      </c>
      <c r="U8" s="28">
        <f t="shared" si="0"/>
        <v>1.2352941176470589</v>
      </c>
    </row>
    <row r="9" spans="1:21" ht="19.5" customHeight="1" x14ac:dyDescent="0.15">
      <c r="A9" s="12"/>
      <c r="B9" s="90" t="s">
        <v>151</v>
      </c>
      <c r="C9" s="91"/>
      <c r="D9" s="91"/>
      <c r="E9" s="7"/>
      <c r="F9" s="7"/>
      <c r="G9" s="7"/>
      <c r="H9" s="7"/>
      <c r="I9" s="7"/>
      <c r="J9" s="7"/>
      <c r="K9" s="7"/>
      <c r="L9" s="7"/>
      <c r="M9" s="7"/>
      <c r="N9" s="7"/>
      <c r="O9" s="7"/>
      <c r="P9" s="7"/>
      <c r="Q9" s="7"/>
      <c r="R9" s="7"/>
      <c r="S9" s="7"/>
      <c r="T9" s="68"/>
      <c r="U9" s="45"/>
    </row>
    <row r="10" spans="1:21" ht="19.5" customHeight="1" x14ac:dyDescent="0.15">
      <c r="A10" s="92" t="s">
        <v>127</v>
      </c>
      <c r="B10" s="93"/>
      <c r="C10" s="93"/>
      <c r="D10" s="93"/>
      <c r="E10" s="93"/>
      <c r="F10" s="93"/>
      <c r="G10" s="93"/>
      <c r="H10" s="93"/>
      <c r="I10" s="93"/>
      <c r="J10" s="93"/>
      <c r="K10" s="93"/>
      <c r="L10" s="93"/>
      <c r="M10" s="93"/>
      <c r="N10" s="94"/>
      <c r="O10" s="9">
        <v>1</v>
      </c>
      <c r="P10" s="9"/>
      <c r="Q10" s="9"/>
      <c r="R10" s="7"/>
      <c r="S10" s="9">
        <f t="shared" si="1"/>
        <v>4</v>
      </c>
      <c r="T10" s="63">
        <f>中学校用!S10</f>
        <v>1.6</v>
      </c>
      <c r="U10" s="28">
        <f t="shared" si="0"/>
        <v>2.4</v>
      </c>
    </row>
    <row r="11" spans="1:21" ht="19.5" customHeight="1" x14ac:dyDescent="0.15">
      <c r="A11" s="71" t="s">
        <v>152</v>
      </c>
      <c r="B11" s="72"/>
      <c r="C11" s="72"/>
      <c r="D11" s="72"/>
      <c r="E11" s="72"/>
      <c r="F11" s="72"/>
      <c r="G11" s="72"/>
      <c r="H11" s="72"/>
      <c r="I11" s="72"/>
      <c r="J11" s="72"/>
      <c r="K11" s="72"/>
      <c r="L11" s="72"/>
      <c r="M11" s="72"/>
      <c r="N11" s="73"/>
      <c r="O11" s="9">
        <v>1</v>
      </c>
      <c r="P11" s="9"/>
      <c r="Q11" s="9"/>
      <c r="R11" s="7"/>
      <c r="S11" s="9">
        <f t="shared" si="1"/>
        <v>4</v>
      </c>
      <c r="T11" s="63">
        <f>中学校用!S11</f>
        <v>2</v>
      </c>
      <c r="U11" s="28">
        <f t="shared" si="0"/>
        <v>2</v>
      </c>
    </row>
    <row r="12" spans="1:21" ht="19.5" customHeight="1" x14ac:dyDescent="0.15">
      <c r="A12" s="74" t="s">
        <v>153</v>
      </c>
      <c r="B12" s="75"/>
      <c r="C12" s="75"/>
      <c r="D12" s="75"/>
      <c r="E12" s="75"/>
      <c r="F12" s="75"/>
      <c r="G12" s="75"/>
      <c r="H12" s="75"/>
      <c r="I12" s="75"/>
      <c r="J12" s="75"/>
      <c r="K12" s="75"/>
      <c r="L12" s="75"/>
      <c r="M12" s="75"/>
      <c r="N12" s="76"/>
      <c r="O12" s="14">
        <v>1</v>
      </c>
      <c r="P12" s="14"/>
      <c r="Q12" s="14"/>
      <c r="R12" s="24"/>
      <c r="S12" s="9">
        <f t="shared" si="1"/>
        <v>4</v>
      </c>
      <c r="T12" s="63">
        <f>中学校用!S12</f>
        <v>2</v>
      </c>
      <c r="U12" s="31">
        <f t="shared" si="0"/>
        <v>2</v>
      </c>
    </row>
    <row r="13" spans="1:21" ht="19.5" customHeight="1" x14ac:dyDescent="0.15">
      <c r="A13" s="12"/>
      <c r="B13" s="90" t="s">
        <v>154</v>
      </c>
      <c r="C13" s="91"/>
      <c r="D13" s="91"/>
      <c r="E13" s="7"/>
      <c r="F13" s="7"/>
      <c r="G13" s="7"/>
      <c r="H13" s="7"/>
      <c r="I13" s="7"/>
      <c r="J13" s="7"/>
      <c r="K13" s="7"/>
      <c r="L13" s="7"/>
      <c r="M13" s="7"/>
      <c r="N13" s="7"/>
      <c r="O13" s="7"/>
      <c r="P13" s="7"/>
      <c r="Q13" s="7"/>
      <c r="R13" s="7"/>
      <c r="S13" s="7"/>
      <c r="T13" s="68"/>
      <c r="U13" s="45"/>
    </row>
    <row r="14" spans="1:21" ht="19.5" customHeight="1" x14ac:dyDescent="0.15">
      <c r="A14" s="92" t="s">
        <v>155</v>
      </c>
      <c r="B14" s="93"/>
      <c r="C14" s="93"/>
      <c r="D14" s="93"/>
      <c r="E14" s="93"/>
      <c r="F14" s="93"/>
      <c r="G14" s="93"/>
      <c r="H14" s="93"/>
      <c r="I14" s="93"/>
      <c r="J14" s="93"/>
      <c r="K14" s="93"/>
      <c r="L14" s="93"/>
      <c r="M14" s="93"/>
      <c r="N14" s="94"/>
      <c r="O14" s="9">
        <v>1</v>
      </c>
      <c r="P14" s="9"/>
      <c r="Q14" s="9"/>
      <c r="R14" s="7"/>
      <c r="S14" s="9">
        <f t="shared" si="1"/>
        <v>4</v>
      </c>
      <c r="T14" s="63">
        <f>中学校用!S14</f>
        <v>2</v>
      </c>
      <c r="U14" s="28">
        <f t="shared" si="0"/>
        <v>2</v>
      </c>
    </row>
    <row r="15" spans="1:21" ht="19.5" customHeight="1" x14ac:dyDescent="0.15">
      <c r="A15" s="71" t="s">
        <v>156</v>
      </c>
      <c r="B15" s="72"/>
      <c r="C15" s="72"/>
      <c r="D15" s="72"/>
      <c r="E15" s="72"/>
      <c r="F15" s="72"/>
      <c r="G15" s="72"/>
      <c r="H15" s="72"/>
      <c r="I15" s="72"/>
      <c r="J15" s="72"/>
      <c r="K15" s="72"/>
      <c r="L15" s="72"/>
      <c r="M15" s="72"/>
      <c r="N15" s="73"/>
      <c r="O15" s="9">
        <v>1</v>
      </c>
      <c r="P15" s="9"/>
      <c r="Q15" s="9"/>
      <c r="R15" s="7"/>
      <c r="S15" s="9">
        <f t="shared" si="1"/>
        <v>4</v>
      </c>
      <c r="T15" s="63">
        <f>中学校用!S15</f>
        <v>2</v>
      </c>
      <c r="U15" s="28">
        <f t="shared" si="0"/>
        <v>2</v>
      </c>
    </row>
    <row r="16" spans="1:21" ht="19.5" customHeight="1" thickBot="1" x14ac:dyDescent="0.2">
      <c r="A16" s="97" t="s">
        <v>157</v>
      </c>
      <c r="B16" s="98"/>
      <c r="C16" s="98"/>
      <c r="D16" s="98"/>
      <c r="E16" s="98"/>
      <c r="F16" s="98"/>
      <c r="G16" s="98"/>
      <c r="H16" s="98"/>
      <c r="I16" s="98"/>
      <c r="J16" s="98"/>
      <c r="K16" s="98"/>
      <c r="L16" s="98"/>
      <c r="M16" s="98"/>
      <c r="N16" s="99"/>
      <c r="O16" s="15">
        <v>1</v>
      </c>
      <c r="P16" s="15"/>
      <c r="Q16" s="15"/>
      <c r="R16" s="60"/>
      <c r="S16" s="32">
        <f t="shared" si="1"/>
        <v>4</v>
      </c>
      <c r="T16" s="64">
        <f>中学校用!S16</f>
        <v>2</v>
      </c>
      <c r="U16" s="30">
        <f t="shared" si="0"/>
        <v>2</v>
      </c>
    </row>
    <row r="17" spans="1:21" ht="19.5" customHeight="1" thickBot="1" x14ac:dyDescent="0.2">
      <c r="A17" s="86" t="s">
        <v>158</v>
      </c>
      <c r="B17" s="87"/>
      <c r="C17" s="87"/>
      <c r="D17" s="87"/>
      <c r="E17" s="87"/>
      <c r="F17" s="87"/>
      <c r="G17" s="87"/>
      <c r="H17" s="87"/>
      <c r="I17" s="87"/>
      <c r="J17" s="87"/>
      <c r="K17" s="87"/>
      <c r="L17" s="87"/>
      <c r="M17" s="87"/>
      <c r="N17" s="87"/>
      <c r="O17" s="27"/>
      <c r="P17" s="27"/>
      <c r="Q17" s="27"/>
      <c r="R17" s="27"/>
      <c r="S17" s="27"/>
      <c r="T17" s="27"/>
      <c r="U17" s="48"/>
    </row>
    <row r="18" spans="1:21" ht="19.5" customHeight="1" x14ac:dyDescent="0.15">
      <c r="A18" s="11"/>
      <c r="B18" s="88" t="s">
        <v>159</v>
      </c>
      <c r="C18" s="89"/>
      <c r="D18" s="10"/>
      <c r="E18" s="10"/>
      <c r="F18" s="10"/>
      <c r="G18" s="10"/>
      <c r="H18" s="10"/>
      <c r="I18" s="10"/>
      <c r="J18" s="10"/>
      <c r="K18" s="10"/>
      <c r="L18" s="10"/>
      <c r="M18" s="10"/>
      <c r="N18" s="10"/>
      <c r="O18" s="10"/>
      <c r="P18" s="10"/>
      <c r="Q18" s="10"/>
      <c r="R18" s="10"/>
      <c r="S18" s="24"/>
      <c r="T18" s="69"/>
      <c r="U18" s="46"/>
    </row>
    <row r="19" spans="1:21" ht="19.5" customHeight="1" x14ac:dyDescent="0.15">
      <c r="A19" s="92" t="s">
        <v>160</v>
      </c>
      <c r="B19" s="93"/>
      <c r="C19" s="93"/>
      <c r="D19" s="93"/>
      <c r="E19" s="93"/>
      <c r="F19" s="93"/>
      <c r="G19" s="93"/>
      <c r="H19" s="93"/>
      <c r="I19" s="93"/>
      <c r="J19" s="93"/>
      <c r="K19" s="93"/>
      <c r="L19" s="93"/>
      <c r="M19" s="93"/>
      <c r="N19" s="94"/>
      <c r="O19" s="9">
        <v>1</v>
      </c>
      <c r="P19" s="9"/>
      <c r="Q19" s="9"/>
      <c r="R19" s="7"/>
      <c r="S19" s="9">
        <f t="shared" si="1"/>
        <v>4</v>
      </c>
      <c r="T19" s="63">
        <f>中学校用!S19</f>
        <v>2</v>
      </c>
      <c r="U19" s="28">
        <f t="shared" si="0"/>
        <v>2</v>
      </c>
    </row>
    <row r="20" spans="1:21" ht="19.5" customHeight="1" x14ac:dyDescent="0.15">
      <c r="A20" s="71" t="s">
        <v>161</v>
      </c>
      <c r="B20" s="72"/>
      <c r="C20" s="72"/>
      <c r="D20" s="72"/>
      <c r="E20" s="72"/>
      <c r="F20" s="72"/>
      <c r="G20" s="72"/>
      <c r="H20" s="72"/>
      <c r="I20" s="72"/>
      <c r="J20" s="72"/>
      <c r="K20" s="72"/>
      <c r="L20" s="72"/>
      <c r="M20" s="72"/>
      <c r="N20" s="73"/>
      <c r="O20" s="9">
        <v>1</v>
      </c>
      <c r="P20" s="9"/>
      <c r="Q20" s="9"/>
      <c r="R20" s="7"/>
      <c r="S20" s="9">
        <f t="shared" si="1"/>
        <v>4</v>
      </c>
      <c r="T20" s="63">
        <f>中学校用!S20</f>
        <v>2</v>
      </c>
      <c r="U20" s="28">
        <f t="shared" si="0"/>
        <v>2</v>
      </c>
    </row>
    <row r="21" spans="1:21" ht="19.5" customHeight="1" x14ac:dyDescent="0.15">
      <c r="A21" s="71" t="s">
        <v>162</v>
      </c>
      <c r="B21" s="72"/>
      <c r="C21" s="72"/>
      <c r="D21" s="72"/>
      <c r="E21" s="72"/>
      <c r="F21" s="72"/>
      <c r="G21" s="72"/>
      <c r="H21" s="72"/>
      <c r="I21" s="72"/>
      <c r="J21" s="72"/>
      <c r="K21" s="72"/>
      <c r="L21" s="72"/>
      <c r="M21" s="72"/>
      <c r="N21" s="73"/>
      <c r="O21" s="9">
        <v>1</v>
      </c>
      <c r="P21" s="9"/>
      <c r="Q21" s="9"/>
      <c r="R21" s="7"/>
      <c r="S21" s="9">
        <f t="shared" si="1"/>
        <v>4</v>
      </c>
      <c r="T21" s="63">
        <f>中学校用!S21</f>
        <v>2</v>
      </c>
      <c r="U21" s="28">
        <f t="shared" si="0"/>
        <v>2</v>
      </c>
    </row>
    <row r="22" spans="1:21" ht="19.5" customHeight="1" x14ac:dyDescent="0.15">
      <c r="A22" s="12"/>
      <c r="B22" s="90" t="s">
        <v>163</v>
      </c>
      <c r="C22" s="91"/>
      <c r="D22" s="7"/>
      <c r="E22" s="7"/>
      <c r="F22" s="7"/>
      <c r="G22" s="7"/>
      <c r="H22" s="7"/>
      <c r="I22" s="7"/>
      <c r="J22" s="7"/>
      <c r="K22" s="7"/>
      <c r="L22" s="7"/>
      <c r="M22" s="7"/>
      <c r="N22" s="7"/>
      <c r="O22" s="7"/>
      <c r="P22" s="7"/>
      <c r="Q22" s="7"/>
      <c r="R22" s="7"/>
      <c r="S22" s="7"/>
      <c r="T22" s="68"/>
      <c r="U22" s="45"/>
    </row>
    <row r="23" spans="1:21" ht="19.5" customHeight="1" x14ac:dyDescent="0.15">
      <c r="A23" s="92" t="s">
        <v>164</v>
      </c>
      <c r="B23" s="93"/>
      <c r="C23" s="93"/>
      <c r="D23" s="93"/>
      <c r="E23" s="93"/>
      <c r="F23" s="93"/>
      <c r="G23" s="93"/>
      <c r="H23" s="93"/>
      <c r="I23" s="93"/>
      <c r="J23" s="93"/>
      <c r="K23" s="93"/>
      <c r="L23" s="93"/>
      <c r="M23" s="93"/>
      <c r="N23" s="94"/>
      <c r="O23" s="9">
        <v>1</v>
      </c>
      <c r="P23" s="9"/>
      <c r="Q23" s="9"/>
      <c r="R23" s="7"/>
      <c r="S23" s="9">
        <f t="shared" si="1"/>
        <v>4</v>
      </c>
      <c r="T23" s="63">
        <f>中学校用!S23</f>
        <v>2</v>
      </c>
      <c r="U23" s="28">
        <f t="shared" si="0"/>
        <v>2</v>
      </c>
    </row>
    <row r="24" spans="1:21" ht="19.5" customHeight="1" x14ac:dyDescent="0.15">
      <c r="A24" s="71" t="s">
        <v>165</v>
      </c>
      <c r="B24" s="72"/>
      <c r="C24" s="72"/>
      <c r="D24" s="72"/>
      <c r="E24" s="72"/>
      <c r="F24" s="72"/>
      <c r="G24" s="72"/>
      <c r="H24" s="72"/>
      <c r="I24" s="72"/>
      <c r="J24" s="72"/>
      <c r="K24" s="72"/>
      <c r="L24" s="72"/>
      <c r="M24" s="72"/>
      <c r="N24" s="73"/>
      <c r="O24" s="9">
        <v>1</v>
      </c>
      <c r="P24" s="9"/>
      <c r="Q24" s="9"/>
      <c r="R24" s="7"/>
      <c r="S24" s="9">
        <f t="shared" si="1"/>
        <v>4</v>
      </c>
      <c r="T24" s="63">
        <f>中学校用!S24</f>
        <v>2</v>
      </c>
      <c r="U24" s="28">
        <f t="shared" si="0"/>
        <v>2</v>
      </c>
    </row>
    <row r="25" spans="1:21" ht="19.5" customHeight="1" x14ac:dyDescent="0.15">
      <c r="A25" s="74" t="s">
        <v>166</v>
      </c>
      <c r="B25" s="75"/>
      <c r="C25" s="75"/>
      <c r="D25" s="75"/>
      <c r="E25" s="75"/>
      <c r="F25" s="75"/>
      <c r="G25" s="75"/>
      <c r="H25" s="75"/>
      <c r="I25" s="75"/>
      <c r="J25" s="75"/>
      <c r="K25" s="75"/>
      <c r="L25" s="75"/>
      <c r="M25" s="75"/>
      <c r="N25" s="76"/>
      <c r="O25" s="14">
        <v>1</v>
      </c>
      <c r="P25" s="14"/>
      <c r="Q25" s="14"/>
      <c r="R25" s="24"/>
      <c r="S25" s="9">
        <f t="shared" si="1"/>
        <v>4</v>
      </c>
      <c r="T25" s="63">
        <f>中学校用!S25</f>
        <v>2</v>
      </c>
      <c r="U25" s="28">
        <f t="shared" si="0"/>
        <v>2</v>
      </c>
    </row>
    <row r="26" spans="1:21" ht="19.5" customHeight="1" x14ac:dyDescent="0.15">
      <c r="A26" s="12"/>
      <c r="B26" s="90" t="s">
        <v>167</v>
      </c>
      <c r="C26" s="91"/>
      <c r="D26" s="7"/>
      <c r="E26" s="7"/>
      <c r="F26" s="7"/>
      <c r="G26" s="7"/>
      <c r="H26" s="7"/>
      <c r="I26" s="7"/>
      <c r="J26" s="7"/>
      <c r="K26" s="7"/>
      <c r="L26" s="7"/>
      <c r="M26" s="7"/>
      <c r="N26" s="7"/>
      <c r="O26" s="7"/>
      <c r="P26" s="7"/>
      <c r="Q26" s="7"/>
      <c r="R26" s="7"/>
      <c r="S26" s="7"/>
      <c r="T26" s="68"/>
      <c r="U26" s="45"/>
    </row>
    <row r="27" spans="1:21" ht="19.5" customHeight="1" x14ac:dyDescent="0.15">
      <c r="A27" s="71" t="s">
        <v>203</v>
      </c>
      <c r="B27" s="72"/>
      <c r="C27" s="72"/>
      <c r="D27" s="72"/>
      <c r="E27" s="72"/>
      <c r="F27" s="72"/>
      <c r="G27" s="72"/>
      <c r="H27" s="72"/>
      <c r="I27" s="72"/>
      <c r="J27" s="72"/>
      <c r="K27" s="72"/>
      <c r="L27" s="72"/>
      <c r="M27" s="72"/>
      <c r="N27" s="73"/>
      <c r="O27" s="9">
        <v>1</v>
      </c>
      <c r="P27" s="9"/>
      <c r="Q27" s="9"/>
      <c r="R27" s="7"/>
      <c r="S27" s="9">
        <f t="shared" si="1"/>
        <v>4</v>
      </c>
      <c r="T27" s="63">
        <f>中学校用!S27</f>
        <v>2</v>
      </c>
      <c r="U27" s="28">
        <f t="shared" si="0"/>
        <v>2</v>
      </c>
    </row>
    <row r="28" spans="1:21" ht="19.5" customHeight="1" x14ac:dyDescent="0.15">
      <c r="A28" s="71" t="s">
        <v>202</v>
      </c>
      <c r="B28" s="72"/>
      <c r="C28" s="72"/>
      <c r="D28" s="72"/>
      <c r="E28" s="72"/>
      <c r="F28" s="72"/>
      <c r="G28" s="72"/>
      <c r="H28" s="72"/>
      <c r="I28" s="72"/>
      <c r="J28" s="72"/>
      <c r="K28" s="72"/>
      <c r="L28" s="72"/>
      <c r="M28" s="72"/>
      <c r="N28" s="13"/>
      <c r="O28" s="9">
        <v>1</v>
      </c>
      <c r="P28" s="9"/>
      <c r="Q28" s="9"/>
      <c r="R28" s="7"/>
      <c r="S28" s="9">
        <f t="shared" si="1"/>
        <v>4</v>
      </c>
      <c r="T28" s="63">
        <f>中学校用!S28</f>
        <v>2</v>
      </c>
      <c r="U28" s="31">
        <f t="shared" si="0"/>
        <v>2</v>
      </c>
    </row>
    <row r="29" spans="1:21" ht="19.5" customHeight="1" x14ac:dyDescent="0.15">
      <c r="A29" s="71" t="s">
        <v>168</v>
      </c>
      <c r="B29" s="72"/>
      <c r="C29" s="72"/>
      <c r="D29" s="72"/>
      <c r="E29" s="72"/>
      <c r="F29" s="72"/>
      <c r="G29" s="72"/>
      <c r="H29" s="72"/>
      <c r="I29" s="72"/>
      <c r="J29" s="72"/>
      <c r="K29" s="72"/>
      <c r="L29" s="72"/>
      <c r="M29" s="72"/>
      <c r="N29" s="73"/>
      <c r="O29" s="9">
        <v>1</v>
      </c>
      <c r="P29" s="9"/>
      <c r="Q29" s="9"/>
      <c r="R29" s="7"/>
      <c r="S29" s="9">
        <f t="shared" si="1"/>
        <v>4</v>
      </c>
      <c r="T29" s="63">
        <f>中学校用!S29</f>
        <v>2</v>
      </c>
      <c r="U29" s="31">
        <f t="shared" si="0"/>
        <v>2</v>
      </c>
    </row>
    <row r="30" spans="1:21" ht="19.5" customHeight="1" x14ac:dyDescent="0.15">
      <c r="A30" s="74" t="s">
        <v>169</v>
      </c>
      <c r="B30" s="75"/>
      <c r="C30" s="75"/>
      <c r="D30" s="75"/>
      <c r="E30" s="75"/>
      <c r="F30" s="75"/>
      <c r="G30" s="75"/>
      <c r="H30" s="75"/>
      <c r="I30" s="75"/>
      <c r="J30" s="75"/>
      <c r="K30" s="75"/>
      <c r="L30" s="75"/>
      <c r="M30" s="75"/>
      <c r="N30" s="16"/>
      <c r="O30" s="14">
        <v>1</v>
      </c>
      <c r="P30" s="14"/>
      <c r="Q30" s="14"/>
      <c r="R30" s="24"/>
      <c r="S30" s="9">
        <f t="shared" si="1"/>
        <v>4</v>
      </c>
      <c r="T30" s="63">
        <f>中学校用!S30</f>
        <v>2</v>
      </c>
      <c r="U30" s="41">
        <f t="shared" si="0"/>
        <v>2</v>
      </c>
    </row>
    <row r="31" spans="1:21" ht="19.5" customHeight="1" x14ac:dyDescent="0.15">
      <c r="A31" s="12"/>
      <c r="B31" s="90" t="s">
        <v>170</v>
      </c>
      <c r="C31" s="91"/>
      <c r="D31" s="7"/>
      <c r="E31" s="7"/>
      <c r="F31" s="7"/>
      <c r="G31" s="7"/>
      <c r="H31" s="7"/>
      <c r="I31" s="7"/>
      <c r="J31" s="7"/>
      <c r="K31" s="7"/>
      <c r="L31" s="7"/>
      <c r="M31" s="7"/>
      <c r="N31" s="7"/>
      <c r="O31" s="7"/>
      <c r="P31" s="7"/>
      <c r="Q31" s="7"/>
      <c r="R31" s="7"/>
      <c r="S31" s="7"/>
      <c r="T31" s="68"/>
      <c r="U31" s="45"/>
    </row>
    <row r="32" spans="1:21" ht="19.5" customHeight="1" x14ac:dyDescent="0.15">
      <c r="A32" s="92" t="s">
        <v>171</v>
      </c>
      <c r="B32" s="93"/>
      <c r="C32" s="93"/>
      <c r="D32" s="93"/>
      <c r="E32" s="93"/>
      <c r="F32" s="93"/>
      <c r="G32" s="93"/>
      <c r="H32" s="93"/>
      <c r="I32" s="93"/>
      <c r="J32" s="93"/>
      <c r="K32" s="93"/>
      <c r="L32" s="93"/>
      <c r="M32" s="93"/>
      <c r="N32" s="94"/>
      <c r="O32" s="9">
        <v>1</v>
      </c>
      <c r="P32" s="9"/>
      <c r="Q32" s="9"/>
      <c r="R32" s="7"/>
      <c r="S32" s="9">
        <f t="shared" si="1"/>
        <v>4</v>
      </c>
      <c r="T32" s="63">
        <f>中学校用!S32</f>
        <v>2</v>
      </c>
      <c r="U32" s="28">
        <f t="shared" si="0"/>
        <v>2</v>
      </c>
    </row>
    <row r="33" spans="1:21" ht="19.5" customHeight="1" x14ac:dyDescent="0.15">
      <c r="A33" s="71" t="s">
        <v>172</v>
      </c>
      <c r="B33" s="72"/>
      <c r="C33" s="72"/>
      <c r="D33" s="72"/>
      <c r="E33" s="72"/>
      <c r="F33" s="72"/>
      <c r="G33" s="72"/>
      <c r="H33" s="72"/>
      <c r="I33" s="72"/>
      <c r="J33" s="72"/>
      <c r="K33" s="72"/>
      <c r="L33" s="72"/>
      <c r="M33" s="72"/>
      <c r="N33" s="73"/>
      <c r="O33" s="9">
        <v>1</v>
      </c>
      <c r="P33" s="9"/>
      <c r="Q33" s="9"/>
      <c r="R33" s="7"/>
      <c r="S33" s="9">
        <f t="shared" si="1"/>
        <v>4</v>
      </c>
      <c r="T33" s="63">
        <f>中学校用!S33</f>
        <v>2</v>
      </c>
      <c r="U33" s="28">
        <f t="shared" si="0"/>
        <v>2</v>
      </c>
    </row>
    <row r="34" spans="1:21" ht="19.5" customHeight="1" thickBot="1" x14ac:dyDescent="0.2">
      <c r="A34" s="97" t="s">
        <v>173</v>
      </c>
      <c r="B34" s="98"/>
      <c r="C34" s="98"/>
      <c r="D34" s="98"/>
      <c r="E34" s="98"/>
      <c r="F34" s="98"/>
      <c r="G34" s="98"/>
      <c r="H34" s="98"/>
      <c r="I34" s="98"/>
      <c r="J34" s="98"/>
      <c r="K34" s="98"/>
      <c r="L34" s="98"/>
      <c r="M34" s="98"/>
      <c r="N34" s="99"/>
      <c r="O34" s="15">
        <v>1</v>
      </c>
      <c r="P34" s="15"/>
      <c r="Q34" s="15"/>
      <c r="R34" s="60"/>
      <c r="S34" s="32">
        <f t="shared" si="1"/>
        <v>4</v>
      </c>
      <c r="T34" s="64">
        <f>中学校用!S34</f>
        <v>2</v>
      </c>
      <c r="U34" s="66">
        <f t="shared" si="0"/>
        <v>2</v>
      </c>
    </row>
    <row r="35" spans="1:21" ht="19.5" customHeight="1" thickBot="1" x14ac:dyDescent="0.2">
      <c r="A35" s="86" t="s">
        <v>206</v>
      </c>
      <c r="B35" s="87"/>
      <c r="C35" s="87"/>
      <c r="D35" s="87"/>
      <c r="E35" s="87"/>
      <c r="F35" s="87"/>
      <c r="G35" s="87"/>
      <c r="H35" s="87"/>
      <c r="I35" s="87"/>
      <c r="J35" s="87"/>
      <c r="K35" s="87"/>
      <c r="L35" s="87"/>
      <c r="M35" s="87"/>
      <c r="N35" s="87"/>
      <c r="O35" s="27"/>
      <c r="P35" s="27"/>
      <c r="Q35" s="27"/>
      <c r="R35" s="27"/>
      <c r="S35" s="27"/>
      <c r="T35" s="27"/>
      <c r="U35" s="48"/>
    </row>
    <row r="36" spans="1:21" ht="19.5" customHeight="1" x14ac:dyDescent="0.15">
      <c r="A36" s="11"/>
      <c r="B36" s="88" t="s">
        <v>174</v>
      </c>
      <c r="C36" s="89"/>
      <c r="D36" s="10"/>
      <c r="E36" s="10"/>
      <c r="F36" s="10"/>
      <c r="G36" s="10"/>
      <c r="H36" s="10"/>
      <c r="I36" s="10"/>
      <c r="J36" s="10"/>
      <c r="K36" s="10"/>
      <c r="L36" s="10"/>
      <c r="M36" s="10"/>
      <c r="N36" s="10"/>
      <c r="O36" s="10"/>
      <c r="P36" s="10"/>
      <c r="Q36" s="10"/>
      <c r="R36" s="10"/>
      <c r="S36" s="10"/>
      <c r="T36" s="69"/>
      <c r="U36" s="46"/>
    </row>
    <row r="37" spans="1:21" ht="19.5" customHeight="1" x14ac:dyDescent="0.15">
      <c r="A37" s="100" t="s">
        <v>204</v>
      </c>
      <c r="B37" s="91"/>
      <c r="C37" s="91"/>
      <c r="D37" s="91"/>
      <c r="E37" s="91"/>
      <c r="F37" s="91"/>
      <c r="G37" s="91"/>
      <c r="H37" s="91"/>
      <c r="I37" s="91"/>
      <c r="J37" s="91"/>
      <c r="K37" s="91"/>
      <c r="L37" s="91"/>
      <c r="M37" s="91"/>
      <c r="N37" s="101"/>
      <c r="O37" s="9">
        <v>1</v>
      </c>
      <c r="P37" s="9"/>
      <c r="Q37" s="9"/>
      <c r="R37" s="7"/>
      <c r="S37" s="9">
        <f t="shared" si="1"/>
        <v>4</v>
      </c>
      <c r="T37" s="63">
        <f>中学校用!S37</f>
        <v>2</v>
      </c>
      <c r="U37" s="28">
        <f t="shared" si="0"/>
        <v>2</v>
      </c>
    </row>
    <row r="38" spans="1:21" ht="19.5" customHeight="1" x14ac:dyDescent="0.15">
      <c r="A38" s="12"/>
      <c r="B38" s="90" t="s">
        <v>175</v>
      </c>
      <c r="C38" s="91"/>
      <c r="D38" s="7"/>
      <c r="E38" s="7"/>
      <c r="F38" s="7"/>
      <c r="G38" s="7"/>
      <c r="H38" s="7"/>
      <c r="I38" s="7"/>
      <c r="J38" s="7"/>
      <c r="K38" s="7"/>
      <c r="L38" s="7"/>
      <c r="M38" s="7"/>
      <c r="N38" s="7"/>
      <c r="O38" s="7"/>
      <c r="P38" s="7"/>
      <c r="Q38" s="7"/>
      <c r="R38" s="7"/>
      <c r="S38" s="7"/>
      <c r="T38" s="68"/>
      <c r="U38" s="45"/>
    </row>
    <row r="39" spans="1:21" ht="19.5" customHeight="1" x14ac:dyDescent="0.15">
      <c r="A39" s="92" t="s">
        <v>176</v>
      </c>
      <c r="B39" s="93"/>
      <c r="C39" s="93"/>
      <c r="D39" s="93"/>
      <c r="E39" s="93"/>
      <c r="F39" s="93"/>
      <c r="G39" s="93"/>
      <c r="H39" s="93"/>
      <c r="I39" s="93"/>
      <c r="J39" s="93"/>
      <c r="K39" s="93"/>
      <c r="L39" s="93"/>
      <c r="M39" s="93"/>
      <c r="N39" s="94"/>
      <c r="O39" s="9">
        <v>1</v>
      </c>
      <c r="P39" s="9"/>
      <c r="Q39" s="9"/>
      <c r="R39" s="7"/>
      <c r="S39" s="9">
        <f t="shared" si="1"/>
        <v>4</v>
      </c>
      <c r="T39" s="63">
        <f>中学校用!S39</f>
        <v>2</v>
      </c>
      <c r="U39" s="41">
        <f t="shared" si="0"/>
        <v>2</v>
      </c>
    </row>
    <row r="40" spans="1:21" ht="19.5" customHeight="1" x14ac:dyDescent="0.15">
      <c r="A40" s="71" t="s">
        <v>177</v>
      </c>
      <c r="B40" s="72"/>
      <c r="C40" s="72"/>
      <c r="D40" s="72"/>
      <c r="E40" s="72"/>
      <c r="F40" s="72"/>
      <c r="G40" s="72"/>
      <c r="H40" s="72"/>
      <c r="I40" s="72"/>
      <c r="J40" s="72"/>
      <c r="K40" s="72"/>
      <c r="L40" s="72"/>
      <c r="M40" s="72"/>
      <c r="N40" s="73"/>
      <c r="O40" s="9">
        <v>1</v>
      </c>
      <c r="P40" s="9"/>
      <c r="Q40" s="9"/>
      <c r="R40" s="7"/>
      <c r="S40" s="9">
        <f t="shared" si="1"/>
        <v>4</v>
      </c>
      <c r="T40" s="63">
        <f>中学校用!S40</f>
        <v>2</v>
      </c>
      <c r="U40" s="28">
        <f t="shared" si="0"/>
        <v>2</v>
      </c>
    </row>
    <row r="41" spans="1:21" ht="19.5" customHeight="1" x14ac:dyDescent="0.15">
      <c r="A41" s="74" t="s">
        <v>178</v>
      </c>
      <c r="B41" s="75"/>
      <c r="C41" s="75"/>
      <c r="D41" s="75"/>
      <c r="E41" s="75"/>
      <c r="F41" s="75"/>
      <c r="G41" s="75"/>
      <c r="H41" s="75"/>
      <c r="I41" s="75"/>
      <c r="J41" s="75"/>
      <c r="K41" s="75"/>
      <c r="L41" s="75"/>
      <c r="M41" s="75"/>
      <c r="N41" s="76"/>
      <c r="O41" s="14">
        <v>1</v>
      </c>
      <c r="P41" s="14"/>
      <c r="Q41" s="14"/>
      <c r="R41" s="24"/>
      <c r="S41" s="9">
        <f t="shared" si="1"/>
        <v>4</v>
      </c>
      <c r="T41" s="63">
        <f>中学校用!S41</f>
        <v>2</v>
      </c>
      <c r="U41" s="31">
        <f t="shared" si="0"/>
        <v>2</v>
      </c>
    </row>
    <row r="42" spans="1:21" ht="19.5" customHeight="1" x14ac:dyDescent="0.15">
      <c r="A42" s="1"/>
      <c r="B42" s="96" t="s">
        <v>179</v>
      </c>
      <c r="C42" s="72"/>
      <c r="D42" s="3"/>
      <c r="E42" s="3"/>
      <c r="F42" s="3"/>
      <c r="G42" s="3"/>
      <c r="H42" s="3"/>
      <c r="I42" s="3"/>
      <c r="J42" s="3"/>
      <c r="K42" s="3"/>
      <c r="L42" s="3"/>
      <c r="M42" s="3"/>
      <c r="N42" s="3"/>
      <c r="O42" s="3"/>
      <c r="P42" s="3"/>
      <c r="Q42" s="3"/>
      <c r="R42" s="7"/>
      <c r="S42" s="7"/>
      <c r="T42" s="68"/>
      <c r="U42" s="41"/>
    </row>
    <row r="43" spans="1:21" ht="19.5" customHeight="1" x14ac:dyDescent="0.15">
      <c r="A43" s="92" t="s">
        <v>180</v>
      </c>
      <c r="B43" s="93"/>
      <c r="C43" s="93"/>
      <c r="D43" s="93"/>
      <c r="E43" s="93"/>
      <c r="F43" s="93"/>
      <c r="G43" s="93"/>
      <c r="H43" s="93"/>
      <c r="I43" s="93"/>
      <c r="J43" s="93"/>
      <c r="K43" s="93"/>
      <c r="L43" s="93"/>
      <c r="M43" s="93"/>
      <c r="N43" s="94"/>
      <c r="O43" s="9">
        <v>1</v>
      </c>
      <c r="P43" s="9"/>
      <c r="Q43" s="9"/>
      <c r="R43" s="7"/>
      <c r="S43" s="9">
        <f t="shared" si="1"/>
        <v>4</v>
      </c>
      <c r="T43" s="63">
        <f>中学校用!S43</f>
        <v>2</v>
      </c>
      <c r="U43" s="28">
        <f t="shared" si="0"/>
        <v>2</v>
      </c>
    </row>
    <row r="44" spans="1:21" ht="19.5" customHeight="1" x14ac:dyDescent="0.15">
      <c r="A44" s="71" t="s">
        <v>181</v>
      </c>
      <c r="B44" s="72"/>
      <c r="C44" s="72"/>
      <c r="D44" s="72"/>
      <c r="E44" s="72"/>
      <c r="F44" s="72"/>
      <c r="G44" s="72"/>
      <c r="H44" s="72"/>
      <c r="I44" s="72"/>
      <c r="J44" s="72"/>
      <c r="K44" s="72"/>
      <c r="L44" s="72"/>
      <c r="M44" s="72"/>
      <c r="N44" s="73"/>
      <c r="O44" s="9">
        <v>1</v>
      </c>
      <c r="P44" s="9"/>
      <c r="Q44" s="9"/>
      <c r="R44" s="7"/>
      <c r="S44" s="9">
        <f t="shared" si="1"/>
        <v>4</v>
      </c>
      <c r="T44" s="63">
        <f>中学校用!S44</f>
        <v>2</v>
      </c>
      <c r="U44" s="28">
        <f t="shared" si="0"/>
        <v>2</v>
      </c>
    </row>
    <row r="45" spans="1:21" ht="19.5" customHeight="1" x14ac:dyDescent="0.15">
      <c r="A45" s="74" t="s">
        <v>182</v>
      </c>
      <c r="B45" s="75"/>
      <c r="C45" s="75"/>
      <c r="D45" s="75"/>
      <c r="E45" s="75"/>
      <c r="F45" s="75"/>
      <c r="G45" s="75"/>
      <c r="H45" s="75"/>
      <c r="I45" s="75"/>
      <c r="J45" s="75"/>
      <c r="K45" s="75"/>
      <c r="L45" s="75"/>
      <c r="M45" s="75"/>
      <c r="N45" s="76"/>
      <c r="O45" s="14">
        <v>1</v>
      </c>
      <c r="P45" s="14"/>
      <c r="Q45" s="14"/>
      <c r="R45" s="24"/>
      <c r="S45" s="9">
        <f t="shared" si="1"/>
        <v>4</v>
      </c>
      <c r="T45" s="63">
        <f>中学校用!S45</f>
        <v>2</v>
      </c>
      <c r="U45" s="31">
        <f t="shared" si="0"/>
        <v>2</v>
      </c>
    </row>
    <row r="46" spans="1:21" ht="19.5" customHeight="1" x14ac:dyDescent="0.15">
      <c r="A46" s="12"/>
      <c r="B46" s="90" t="s">
        <v>183</v>
      </c>
      <c r="C46" s="91"/>
      <c r="D46" s="7"/>
      <c r="E46" s="7"/>
      <c r="F46" s="7"/>
      <c r="G46" s="7"/>
      <c r="H46" s="7"/>
      <c r="I46" s="7"/>
      <c r="J46" s="7"/>
      <c r="K46" s="7"/>
      <c r="L46" s="7"/>
      <c r="M46" s="7"/>
      <c r="N46" s="7"/>
      <c r="O46" s="7"/>
      <c r="P46" s="7"/>
      <c r="Q46" s="7"/>
      <c r="R46" s="7"/>
      <c r="S46" s="7"/>
      <c r="T46" s="68"/>
      <c r="U46" s="41"/>
    </row>
    <row r="47" spans="1:21" ht="19.5" customHeight="1" x14ac:dyDescent="0.15">
      <c r="A47" s="92" t="s">
        <v>184</v>
      </c>
      <c r="B47" s="93"/>
      <c r="C47" s="93"/>
      <c r="D47" s="93"/>
      <c r="E47" s="93"/>
      <c r="F47" s="93"/>
      <c r="G47" s="93"/>
      <c r="H47" s="93"/>
      <c r="I47" s="93"/>
      <c r="J47" s="93"/>
      <c r="K47" s="93"/>
      <c r="L47" s="93"/>
      <c r="M47" s="93"/>
      <c r="N47" s="94"/>
      <c r="O47" s="9">
        <v>1</v>
      </c>
      <c r="P47" s="8"/>
      <c r="Q47" s="8"/>
      <c r="R47" s="7"/>
      <c r="S47" s="9">
        <f t="shared" si="1"/>
        <v>4</v>
      </c>
      <c r="T47" s="63">
        <f>中学校用!S47</f>
        <v>2</v>
      </c>
      <c r="U47" s="28">
        <f t="shared" si="0"/>
        <v>2</v>
      </c>
    </row>
    <row r="48" spans="1:21" ht="19.5" customHeight="1" x14ac:dyDescent="0.15">
      <c r="A48" s="74" t="s">
        <v>185</v>
      </c>
      <c r="B48" s="75"/>
      <c r="C48" s="75"/>
      <c r="D48" s="75"/>
      <c r="E48" s="75"/>
      <c r="F48" s="75"/>
      <c r="G48" s="75"/>
      <c r="H48" s="75"/>
      <c r="I48" s="75"/>
      <c r="J48" s="75"/>
      <c r="K48" s="75"/>
      <c r="L48" s="75"/>
      <c r="M48" s="75"/>
      <c r="N48" s="76"/>
      <c r="O48" s="14">
        <v>1</v>
      </c>
      <c r="P48" s="16"/>
      <c r="Q48" s="16"/>
      <c r="R48" s="24"/>
      <c r="S48" s="9">
        <f t="shared" si="1"/>
        <v>4</v>
      </c>
      <c r="T48" s="63">
        <f>中学校用!S48</f>
        <v>2</v>
      </c>
      <c r="U48" s="31">
        <f t="shared" si="0"/>
        <v>2</v>
      </c>
    </row>
    <row r="49" spans="1:21" ht="19.5" customHeight="1" x14ac:dyDescent="0.15">
      <c r="A49" s="12"/>
      <c r="B49" s="90" t="s">
        <v>186</v>
      </c>
      <c r="C49" s="91"/>
      <c r="D49" s="7"/>
      <c r="E49" s="7"/>
      <c r="F49" s="7"/>
      <c r="G49" s="7"/>
      <c r="H49" s="7"/>
      <c r="I49" s="7"/>
      <c r="J49" s="7"/>
      <c r="K49" s="7"/>
      <c r="L49" s="7"/>
      <c r="M49" s="7"/>
      <c r="N49" s="7"/>
      <c r="O49" s="7"/>
      <c r="P49" s="7"/>
      <c r="Q49" s="7"/>
      <c r="R49" s="7"/>
      <c r="S49" s="7"/>
      <c r="T49" s="68"/>
      <c r="U49" s="41"/>
    </row>
    <row r="50" spans="1:21" ht="19.5" customHeight="1" x14ac:dyDescent="0.15">
      <c r="A50" s="92" t="s">
        <v>187</v>
      </c>
      <c r="B50" s="93"/>
      <c r="C50" s="93"/>
      <c r="D50" s="93"/>
      <c r="E50" s="93"/>
      <c r="F50" s="93"/>
      <c r="G50" s="93"/>
      <c r="H50" s="93"/>
      <c r="I50" s="93"/>
      <c r="J50" s="93"/>
      <c r="K50" s="93"/>
      <c r="L50" s="93"/>
      <c r="M50" s="93"/>
      <c r="N50" s="94"/>
      <c r="O50" s="9">
        <v>1</v>
      </c>
      <c r="P50" s="9"/>
      <c r="Q50" s="9"/>
      <c r="R50" s="7"/>
      <c r="S50" s="9">
        <f t="shared" si="1"/>
        <v>4</v>
      </c>
      <c r="T50" s="63">
        <f>中学校用!S50</f>
        <v>2</v>
      </c>
      <c r="U50" s="28">
        <f t="shared" si="0"/>
        <v>2</v>
      </c>
    </row>
    <row r="51" spans="1:21" ht="19.5" customHeight="1" x14ac:dyDescent="0.15">
      <c r="A51" s="71" t="s">
        <v>188</v>
      </c>
      <c r="B51" s="72"/>
      <c r="C51" s="72"/>
      <c r="D51" s="72"/>
      <c r="E51" s="72"/>
      <c r="F51" s="72"/>
      <c r="G51" s="72"/>
      <c r="H51" s="72"/>
      <c r="I51" s="72"/>
      <c r="J51" s="72"/>
      <c r="K51" s="72"/>
      <c r="L51" s="72"/>
      <c r="M51" s="72"/>
      <c r="N51" s="73"/>
      <c r="O51" s="9">
        <v>1</v>
      </c>
      <c r="P51" s="9"/>
      <c r="Q51" s="9"/>
      <c r="R51" s="7"/>
      <c r="S51" s="9">
        <f t="shared" si="1"/>
        <v>4</v>
      </c>
      <c r="T51" s="63">
        <f>中学校用!S51</f>
        <v>2</v>
      </c>
      <c r="U51" s="31">
        <f t="shared" si="0"/>
        <v>2</v>
      </c>
    </row>
    <row r="52" spans="1:21" ht="19.5" customHeight="1" x14ac:dyDescent="0.15">
      <c r="A52" s="71" t="s">
        <v>189</v>
      </c>
      <c r="B52" s="72"/>
      <c r="C52" s="72"/>
      <c r="D52" s="72"/>
      <c r="E52" s="72"/>
      <c r="F52" s="72"/>
      <c r="G52" s="72"/>
      <c r="H52" s="72"/>
      <c r="I52" s="72"/>
      <c r="J52" s="72"/>
      <c r="K52" s="72"/>
      <c r="L52" s="72"/>
      <c r="M52" s="72"/>
      <c r="N52" s="73"/>
      <c r="O52" s="9">
        <v>1</v>
      </c>
      <c r="P52" s="9"/>
      <c r="Q52" s="9"/>
      <c r="R52" s="7"/>
      <c r="S52" s="9">
        <f t="shared" si="1"/>
        <v>4</v>
      </c>
      <c r="T52" s="63">
        <f>中学校用!S52</f>
        <v>2</v>
      </c>
      <c r="U52" s="31">
        <f t="shared" si="0"/>
        <v>2</v>
      </c>
    </row>
    <row r="53" spans="1:21" ht="19.5" customHeight="1" x14ac:dyDescent="0.15">
      <c r="A53" s="74" t="s">
        <v>190</v>
      </c>
      <c r="B53" s="75"/>
      <c r="C53" s="75"/>
      <c r="D53" s="75"/>
      <c r="E53" s="75"/>
      <c r="F53" s="75"/>
      <c r="G53" s="75"/>
      <c r="H53" s="75"/>
      <c r="I53" s="75"/>
      <c r="J53" s="75"/>
      <c r="K53" s="75"/>
      <c r="L53" s="75"/>
      <c r="M53" s="75"/>
      <c r="N53" s="76"/>
      <c r="O53" s="14">
        <v>1</v>
      </c>
      <c r="P53" s="14"/>
      <c r="Q53" s="14"/>
      <c r="R53" s="24"/>
      <c r="S53" s="9">
        <f t="shared" si="1"/>
        <v>4</v>
      </c>
      <c r="T53" s="63">
        <f>中学校用!S53</f>
        <v>2</v>
      </c>
      <c r="U53" s="31">
        <f t="shared" si="0"/>
        <v>2</v>
      </c>
    </row>
    <row r="54" spans="1:21" ht="19.5" customHeight="1" x14ac:dyDescent="0.15">
      <c r="A54" s="12"/>
      <c r="B54" s="90" t="s">
        <v>191</v>
      </c>
      <c r="C54" s="91"/>
      <c r="D54" s="7"/>
      <c r="E54" s="7"/>
      <c r="F54" s="7"/>
      <c r="G54" s="7"/>
      <c r="H54" s="7"/>
      <c r="I54" s="7"/>
      <c r="J54" s="7"/>
      <c r="K54" s="7"/>
      <c r="L54" s="7"/>
      <c r="M54" s="7"/>
      <c r="N54" s="7"/>
      <c r="O54" s="7"/>
      <c r="P54" s="7"/>
      <c r="Q54" s="7"/>
      <c r="R54" s="7"/>
      <c r="S54" s="7"/>
      <c r="T54" s="68"/>
      <c r="U54" s="41"/>
    </row>
    <row r="55" spans="1:21" ht="19.5" customHeight="1" x14ac:dyDescent="0.15">
      <c r="A55" s="100" t="s">
        <v>192</v>
      </c>
      <c r="B55" s="91"/>
      <c r="C55" s="91"/>
      <c r="D55" s="91"/>
      <c r="E55" s="91"/>
      <c r="F55" s="91"/>
      <c r="G55" s="91"/>
      <c r="H55" s="91"/>
      <c r="I55" s="91"/>
      <c r="J55" s="91"/>
      <c r="K55" s="91"/>
      <c r="L55" s="91"/>
      <c r="M55" s="91"/>
      <c r="N55" s="101"/>
      <c r="O55" s="9">
        <v>1</v>
      </c>
      <c r="P55" s="9"/>
      <c r="Q55" s="9"/>
      <c r="R55" s="7"/>
      <c r="S55" s="9">
        <f t="shared" si="1"/>
        <v>4</v>
      </c>
      <c r="T55" s="63">
        <f>中学校用!S55</f>
        <v>2</v>
      </c>
      <c r="U55" s="28">
        <f t="shared" si="0"/>
        <v>2</v>
      </c>
    </row>
    <row r="56" spans="1:21" ht="19.5" customHeight="1" x14ac:dyDescent="0.15">
      <c r="A56" s="12"/>
      <c r="B56" s="90" t="s">
        <v>193</v>
      </c>
      <c r="C56" s="91"/>
      <c r="D56" s="7"/>
      <c r="E56" s="7"/>
      <c r="F56" s="7"/>
      <c r="G56" s="7"/>
      <c r="H56" s="7"/>
      <c r="I56" s="7"/>
      <c r="J56" s="7"/>
      <c r="K56" s="7"/>
      <c r="L56" s="7"/>
      <c r="M56" s="7"/>
      <c r="N56" s="7"/>
      <c r="O56" s="7"/>
      <c r="P56" s="7"/>
      <c r="Q56" s="7"/>
      <c r="R56" s="7"/>
      <c r="S56" s="7"/>
      <c r="T56" s="68"/>
      <c r="U56" s="45"/>
    </row>
    <row r="57" spans="1:21" ht="19.5" customHeight="1" x14ac:dyDescent="0.15">
      <c r="A57" s="92" t="s">
        <v>194</v>
      </c>
      <c r="B57" s="93"/>
      <c r="C57" s="93"/>
      <c r="D57" s="93"/>
      <c r="E57" s="93"/>
      <c r="F57" s="93"/>
      <c r="G57" s="93"/>
      <c r="H57" s="93"/>
      <c r="I57" s="93"/>
      <c r="J57" s="93"/>
      <c r="K57" s="93"/>
      <c r="L57" s="93"/>
      <c r="M57" s="93"/>
      <c r="N57" s="94"/>
      <c r="O57" s="9">
        <v>1</v>
      </c>
      <c r="P57" s="9"/>
      <c r="Q57" s="9"/>
      <c r="R57" s="7"/>
      <c r="S57" s="9">
        <f t="shared" si="1"/>
        <v>4</v>
      </c>
      <c r="T57" s="63">
        <f>中学校用!S57</f>
        <v>2</v>
      </c>
      <c r="U57" s="28">
        <f t="shared" si="0"/>
        <v>2</v>
      </c>
    </row>
    <row r="58" spans="1:21" ht="19.5" customHeight="1" x14ac:dyDescent="0.15">
      <c r="A58" s="71" t="s">
        <v>195</v>
      </c>
      <c r="B58" s="72"/>
      <c r="C58" s="72"/>
      <c r="D58" s="72"/>
      <c r="E58" s="72"/>
      <c r="F58" s="72"/>
      <c r="G58" s="72"/>
      <c r="H58" s="72"/>
      <c r="I58" s="72"/>
      <c r="J58" s="72"/>
      <c r="K58" s="72"/>
      <c r="L58" s="72"/>
      <c r="M58" s="72"/>
      <c r="N58" s="73"/>
      <c r="O58" s="9">
        <v>1</v>
      </c>
      <c r="P58" s="9"/>
      <c r="Q58" s="9"/>
      <c r="R58" s="7"/>
      <c r="S58" s="9">
        <f t="shared" si="1"/>
        <v>4</v>
      </c>
      <c r="T58" s="63">
        <f>中学校用!S58</f>
        <v>2</v>
      </c>
      <c r="U58" s="28">
        <f t="shared" si="0"/>
        <v>2</v>
      </c>
    </row>
    <row r="59" spans="1:21" ht="19.5" customHeight="1" x14ac:dyDescent="0.15">
      <c r="A59" s="71" t="s">
        <v>196</v>
      </c>
      <c r="B59" s="72"/>
      <c r="C59" s="72"/>
      <c r="D59" s="72"/>
      <c r="E59" s="72"/>
      <c r="F59" s="72"/>
      <c r="G59" s="72"/>
      <c r="H59" s="72"/>
      <c r="I59" s="72"/>
      <c r="J59" s="72"/>
      <c r="K59" s="72"/>
      <c r="L59" s="72"/>
      <c r="M59" s="72"/>
      <c r="N59" s="73"/>
      <c r="O59" s="9">
        <v>1</v>
      </c>
      <c r="P59" s="9"/>
      <c r="Q59" s="9"/>
      <c r="R59" s="7"/>
      <c r="S59" s="9">
        <f t="shared" si="1"/>
        <v>4</v>
      </c>
      <c r="T59" s="63">
        <f>中学校用!S59</f>
        <v>2</v>
      </c>
      <c r="U59" s="28">
        <f t="shared" si="0"/>
        <v>2</v>
      </c>
    </row>
    <row r="60" spans="1:21" ht="19.5" customHeight="1" x14ac:dyDescent="0.15">
      <c r="A60" s="71" t="s">
        <v>197</v>
      </c>
      <c r="B60" s="72"/>
      <c r="C60" s="72"/>
      <c r="D60" s="72"/>
      <c r="E60" s="72"/>
      <c r="F60" s="72"/>
      <c r="G60" s="72"/>
      <c r="H60" s="72"/>
      <c r="I60" s="72"/>
      <c r="J60" s="72"/>
      <c r="K60" s="72"/>
      <c r="L60" s="72"/>
      <c r="M60" s="72"/>
      <c r="N60" s="73"/>
      <c r="O60" s="9">
        <v>1</v>
      </c>
      <c r="P60" s="9"/>
      <c r="Q60" s="9"/>
      <c r="R60" s="7"/>
      <c r="S60" s="9">
        <f t="shared" si="1"/>
        <v>4</v>
      </c>
      <c r="T60" s="63">
        <f>中学校用!S60</f>
        <v>2</v>
      </c>
      <c r="U60" s="31">
        <f t="shared" si="0"/>
        <v>2</v>
      </c>
    </row>
    <row r="61" spans="1:21" ht="19.5" customHeight="1" thickBot="1" x14ac:dyDescent="0.2">
      <c r="A61" s="97" t="s">
        <v>198</v>
      </c>
      <c r="B61" s="98"/>
      <c r="C61" s="98"/>
      <c r="D61" s="98"/>
      <c r="E61" s="98"/>
      <c r="F61" s="98"/>
      <c r="G61" s="98"/>
      <c r="H61" s="98"/>
      <c r="I61" s="98"/>
      <c r="J61" s="98"/>
      <c r="K61" s="98"/>
      <c r="L61" s="98"/>
      <c r="M61" s="98"/>
      <c r="N61" s="99"/>
      <c r="O61" s="15">
        <v>1</v>
      </c>
      <c r="P61" s="15"/>
      <c r="Q61" s="15"/>
      <c r="R61" s="29"/>
      <c r="S61" s="25">
        <f t="shared" si="1"/>
        <v>4</v>
      </c>
      <c r="T61" s="67">
        <f>中学校用!S61</f>
        <v>2</v>
      </c>
      <c r="U61" s="41">
        <f t="shared" si="0"/>
        <v>2</v>
      </c>
    </row>
    <row r="62" spans="1:21" ht="19.5" customHeight="1" x14ac:dyDescent="0.15">
      <c r="U62" s="47"/>
    </row>
    <row r="63" spans="1:21" ht="19.5" customHeight="1" x14ac:dyDescent="0.15">
      <c r="A63" s="82" t="s">
        <v>207</v>
      </c>
      <c r="B63" s="82"/>
      <c r="C63" s="82"/>
      <c r="D63" s="82"/>
      <c r="E63" s="82"/>
      <c r="F63" s="82"/>
      <c r="G63" s="82"/>
      <c r="H63" s="82"/>
      <c r="I63" s="82"/>
      <c r="J63" s="82"/>
      <c r="K63" s="82"/>
      <c r="L63" s="82"/>
      <c r="M63" s="82"/>
      <c r="N63" s="82"/>
    </row>
  </sheetData>
  <mergeCells count="69">
    <mergeCell ref="A63:N63"/>
    <mergeCell ref="A60:N60"/>
    <mergeCell ref="A61:N61"/>
    <mergeCell ref="B54:C54"/>
    <mergeCell ref="A55:N55"/>
    <mergeCell ref="B56:C56"/>
    <mergeCell ref="A57:N57"/>
    <mergeCell ref="A58:N58"/>
    <mergeCell ref="A59:N59"/>
    <mergeCell ref="A53:N53"/>
    <mergeCell ref="B42:C42"/>
    <mergeCell ref="A43:N43"/>
    <mergeCell ref="A44:N44"/>
    <mergeCell ref="A45:N45"/>
    <mergeCell ref="B46:C46"/>
    <mergeCell ref="A47:N47"/>
    <mergeCell ref="A48:N48"/>
    <mergeCell ref="B49:C49"/>
    <mergeCell ref="A50:N50"/>
    <mergeCell ref="A51:N51"/>
    <mergeCell ref="A52:N52"/>
    <mergeCell ref="A41:N41"/>
    <mergeCell ref="A30:M30"/>
    <mergeCell ref="B31:C31"/>
    <mergeCell ref="A32:N32"/>
    <mergeCell ref="A33:N33"/>
    <mergeCell ref="A34:N34"/>
    <mergeCell ref="A35:N35"/>
    <mergeCell ref="B36:C36"/>
    <mergeCell ref="A37:N37"/>
    <mergeCell ref="B38:C38"/>
    <mergeCell ref="A39:N39"/>
    <mergeCell ref="A40:N40"/>
    <mergeCell ref="A29:N29"/>
    <mergeCell ref="B18:C18"/>
    <mergeCell ref="A19:N19"/>
    <mergeCell ref="A20:N20"/>
    <mergeCell ref="A21:N21"/>
    <mergeCell ref="B22:C22"/>
    <mergeCell ref="A23:N23"/>
    <mergeCell ref="A24:N24"/>
    <mergeCell ref="A25:N25"/>
    <mergeCell ref="B26:C26"/>
    <mergeCell ref="A27:N27"/>
    <mergeCell ref="A28:M28"/>
    <mergeCell ref="A17:N17"/>
    <mergeCell ref="B6:C6"/>
    <mergeCell ref="A7:N7"/>
    <mergeCell ref="A8:N8"/>
    <mergeCell ref="B9:D9"/>
    <mergeCell ref="A10:N10"/>
    <mergeCell ref="A11:N11"/>
    <mergeCell ref="A12:N12"/>
    <mergeCell ref="B13:D13"/>
    <mergeCell ref="A14:N14"/>
    <mergeCell ref="A15:N15"/>
    <mergeCell ref="A16:N16"/>
    <mergeCell ref="U1:U4"/>
    <mergeCell ref="B2:D2"/>
    <mergeCell ref="G2:K2"/>
    <mergeCell ref="A3:J3"/>
    <mergeCell ref="R1:R4"/>
    <mergeCell ref="S1:S4"/>
    <mergeCell ref="T1:T4"/>
    <mergeCell ref="A5:N5"/>
    <mergeCell ref="A1:N1"/>
    <mergeCell ref="O1:O4"/>
    <mergeCell ref="P1:P4"/>
    <mergeCell ref="Q1:Q4"/>
  </mergeCells>
  <phoneticPr fontId="1"/>
  <pageMargins left="0.7" right="0.7" top="0.75" bottom="0.75" header="0.3" footer="0.3"/>
  <pageSetup paperSize="8"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zoomScale="70" zoomScaleNormal="70" workbookViewId="0">
      <selection sqref="A1:AE49"/>
    </sheetView>
  </sheetViews>
  <sheetFormatPr defaultRowHeight="13.5" x14ac:dyDescent="0.15"/>
  <sheetData>
    <row r="1" spans="1:21" ht="22.5" customHeight="1" x14ac:dyDescent="0.15">
      <c r="A1" s="83" t="s">
        <v>136</v>
      </c>
      <c r="B1" s="84"/>
      <c r="C1" s="84"/>
      <c r="D1" s="84"/>
      <c r="E1" s="84"/>
      <c r="F1" s="84"/>
      <c r="G1" s="84"/>
      <c r="H1" s="84"/>
      <c r="I1" s="84"/>
      <c r="J1" s="84"/>
      <c r="K1" s="84"/>
      <c r="L1" s="84"/>
      <c r="M1" s="84"/>
      <c r="N1" s="85"/>
      <c r="O1" s="77" t="s">
        <v>128</v>
      </c>
      <c r="P1" s="77" t="s">
        <v>129</v>
      </c>
      <c r="Q1" s="77" t="s">
        <v>130</v>
      </c>
      <c r="R1" s="80" t="s">
        <v>131</v>
      </c>
      <c r="S1" s="108" t="s">
        <v>135</v>
      </c>
      <c r="T1" s="108" t="s">
        <v>133</v>
      </c>
      <c r="U1" s="121" t="s">
        <v>134</v>
      </c>
    </row>
    <row r="2" spans="1:21" ht="20.25" customHeight="1" x14ac:dyDescent="0.15">
      <c r="A2" s="1"/>
      <c r="B2" s="72" t="s">
        <v>76</v>
      </c>
      <c r="C2" s="72"/>
      <c r="D2" s="72"/>
      <c r="E2" s="3"/>
      <c r="F2" s="3" t="s">
        <v>2</v>
      </c>
      <c r="G2" s="72" t="s">
        <v>3</v>
      </c>
      <c r="H2" s="72"/>
      <c r="I2" s="72"/>
      <c r="J2" s="3"/>
      <c r="K2" s="3"/>
      <c r="L2" s="3"/>
      <c r="M2" s="3"/>
      <c r="N2" s="13"/>
      <c r="O2" s="78"/>
      <c r="P2" s="78"/>
      <c r="Q2" s="78"/>
      <c r="R2" s="81"/>
      <c r="S2" s="124"/>
      <c r="T2" s="124"/>
      <c r="U2" s="122"/>
    </row>
    <row r="3" spans="1:21" ht="20.25" customHeight="1" x14ac:dyDescent="0.15">
      <c r="A3" s="71" t="s">
        <v>77</v>
      </c>
      <c r="B3" s="72"/>
      <c r="C3" s="82"/>
      <c r="D3" s="82"/>
      <c r="E3" s="82"/>
      <c r="F3" s="82"/>
      <c r="G3" s="82"/>
      <c r="H3" s="82"/>
      <c r="I3" s="82"/>
      <c r="J3" s="82"/>
      <c r="K3" s="3"/>
      <c r="L3" s="3"/>
      <c r="M3" s="3"/>
      <c r="N3" s="13"/>
      <c r="O3" s="78"/>
      <c r="P3" s="78"/>
      <c r="Q3" s="78"/>
      <c r="R3" s="81"/>
      <c r="S3" s="124"/>
      <c r="T3" s="124"/>
      <c r="U3" s="122"/>
    </row>
    <row r="4" spans="1:21" ht="20.25" customHeight="1" thickBot="1" x14ac:dyDescent="0.2">
      <c r="A4" s="1"/>
      <c r="B4" s="3"/>
      <c r="C4" s="3"/>
      <c r="D4" s="3"/>
      <c r="E4" s="3"/>
      <c r="F4" s="3"/>
      <c r="G4" s="3"/>
      <c r="H4" s="3"/>
      <c r="I4" s="3"/>
      <c r="J4" s="3"/>
      <c r="K4" s="3"/>
      <c r="L4" s="3"/>
      <c r="M4" s="3"/>
      <c r="N4" s="13"/>
      <c r="O4" s="79"/>
      <c r="P4" s="79"/>
      <c r="Q4" s="79"/>
      <c r="R4" s="81"/>
      <c r="S4" s="125"/>
      <c r="T4" s="125"/>
      <c r="U4" s="123"/>
    </row>
    <row r="5" spans="1:21" ht="18.75" customHeight="1" thickBot="1" x14ac:dyDescent="0.2">
      <c r="A5" s="106" t="s">
        <v>78</v>
      </c>
      <c r="B5" s="109"/>
      <c r="C5" s="109"/>
      <c r="D5" s="109"/>
      <c r="E5" s="109"/>
      <c r="F5" s="109"/>
      <c r="G5" s="109"/>
      <c r="H5" s="109"/>
      <c r="I5" s="109"/>
      <c r="J5" s="109"/>
      <c r="K5" s="109"/>
      <c r="L5" s="109"/>
      <c r="M5" s="109"/>
      <c r="N5" s="109"/>
      <c r="O5" s="17"/>
      <c r="P5" s="17"/>
      <c r="Q5" s="17"/>
      <c r="R5" s="17"/>
      <c r="S5" s="27"/>
      <c r="T5" s="27"/>
      <c r="U5" s="48"/>
    </row>
    <row r="6" spans="1:21" ht="18.75" customHeight="1" x14ac:dyDescent="0.15">
      <c r="A6" s="12"/>
      <c r="B6" s="90" t="s">
        <v>79</v>
      </c>
      <c r="C6" s="90"/>
      <c r="D6" s="7"/>
      <c r="E6" s="7"/>
      <c r="F6" s="7"/>
      <c r="G6" s="7"/>
      <c r="H6" s="7"/>
      <c r="I6" s="7"/>
      <c r="J6" s="7"/>
      <c r="K6" s="7"/>
      <c r="L6" s="7"/>
      <c r="M6" s="7"/>
      <c r="N6" s="7"/>
      <c r="O6" s="7"/>
      <c r="P6" s="7"/>
      <c r="Q6" s="7"/>
      <c r="R6" s="7"/>
      <c r="S6" s="10"/>
      <c r="T6" s="10"/>
      <c r="U6" s="46"/>
    </row>
    <row r="7" spans="1:21" ht="18.75" customHeight="1" x14ac:dyDescent="0.15">
      <c r="A7" s="92" t="s">
        <v>87</v>
      </c>
      <c r="B7" s="93"/>
      <c r="C7" s="93"/>
      <c r="D7" s="93"/>
      <c r="E7" s="93"/>
      <c r="F7" s="93"/>
      <c r="G7" s="93"/>
      <c r="H7" s="93"/>
      <c r="I7" s="93"/>
      <c r="J7" s="93"/>
      <c r="K7" s="93"/>
      <c r="L7" s="93"/>
      <c r="M7" s="93"/>
      <c r="N7" s="94"/>
      <c r="O7" s="14">
        <v>1</v>
      </c>
      <c r="P7" s="14">
        <v>1</v>
      </c>
      <c r="Q7" s="14">
        <v>1</v>
      </c>
      <c r="R7" s="24">
        <v>1</v>
      </c>
      <c r="S7" s="9">
        <f>((O7*4+P7*3+Q7*2+R7*1)/(O7+P7+Q7+R7))</f>
        <v>2.5</v>
      </c>
      <c r="T7" s="9">
        <f>管理職用!S7</f>
        <v>4</v>
      </c>
      <c r="U7" s="28">
        <f>S7-T7</f>
        <v>-1.5</v>
      </c>
    </row>
    <row r="8" spans="1:21" ht="18.75" customHeight="1" x14ac:dyDescent="0.15">
      <c r="A8" s="71" t="s">
        <v>88</v>
      </c>
      <c r="B8" s="72"/>
      <c r="C8" s="72"/>
      <c r="D8" s="72"/>
      <c r="E8" s="72"/>
      <c r="F8" s="72"/>
      <c r="G8" s="72"/>
      <c r="H8" s="72"/>
      <c r="I8" s="72"/>
      <c r="J8" s="72"/>
      <c r="K8" s="72"/>
      <c r="L8" s="72"/>
      <c r="M8" s="72"/>
      <c r="N8" s="73"/>
      <c r="O8" s="14">
        <v>1</v>
      </c>
      <c r="P8" s="14"/>
      <c r="Q8" s="14"/>
      <c r="R8" s="24"/>
      <c r="S8" s="9">
        <f t="shared" ref="S8:S47" si="0">((O8*4+P8*3+Q8*2+R8*1)/(O8+P8+Q8+R8))</f>
        <v>4</v>
      </c>
      <c r="T8" s="9">
        <f>管理職用!S8</f>
        <v>3</v>
      </c>
      <c r="U8" s="41">
        <f t="shared" ref="U8:U47" si="1">S8-T8</f>
        <v>1</v>
      </c>
    </row>
    <row r="9" spans="1:21" ht="18.75" customHeight="1" x14ac:dyDescent="0.15">
      <c r="A9" s="35" t="s">
        <v>89</v>
      </c>
      <c r="B9" s="36"/>
      <c r="C9" s="36"/>
      <c r="D9" s="36"/>
      <c r="E9" s="36"/>
      <c r="F9" s="36"/>
      <c r="G9" s="36"/>
      <c r="H9" s="36"/>
      <c r="I9" s="36"/>
      <c r="J9" s="36"/>
      <c r="K9" s="36"/>
      <c r="L9" s="36"/>
      <c r="M9" s="36"/>
      <c r="N9" s="37"/>
      <c r="O9" s="9">
        <v>1</v>
      </c>
      <c r="P9" s="9"/>
      <c r="Q9" s="9"/>
      <c r="R9" s="24"/>
      <c r="S9" s="9">
        <f t="shared" si="0"/>
        <v>4</v>
      </c>
      <c r="T9" s="9">
        <f>管理職用!S9</f>
        <v>3</v>
      </c>
      <c r="U9" s="28">
        <f t="shared" si="1"/>
        <v>1</v>
      </c>
    </row>
    <row r="10" spans="1:21" ht="18.75" customHeight="1" x14ac:dyDescent="0.15">
      <c r="A10" s="35" t="s">
        <v>120</v>
      </c>
      <c r="B10" s="36"/>
      <c r="C10" s="36"/>
      <c r="D10" s="36"/>
      <c r="E10" s="36"/>
      <c r="F10" s="36"/>
      <c r="G10" s="36"/>
      <c r="H10" s="36"/>
      <c r="I10" s="36"/>
      <c r="J10" s="36"/>
      <c r="K10" s="36"/>
      <c r="L10" s="36"/>
      <c r="M10" s="36"/>
      <c r="N10" s="36"/>
      <c r="O10" s="7"/>
      <c r="P10" s="24"/>
      <c r="Q10" s="7"/>
      <c r="R10" s="24"/>
      <c r="S10" s="7"/>
      <c r="T10" s="7"/>
      <c r="U10" s="45"/>
    </row>
    <row r="11" spans="1:21" ht="18.75" customHeight="1" x14ac:dyDescent="0.15">
      <c r="A11" s="35" t="s">
        <v>90</v>
      </c>
      <c r="B11" s="36"/>
      <c r="C11" s="36"/>
      <c r="D11" s="36"/>
      <c r="E11" s="36"/>
      <c r="F11" s="36"/>
      <c r="G11" s="36"/>
      <c r="H11" s="36"/>
      <c r="I11" s="36"/>
      <c r="J11" s="36"/>
      <c r="K11" s="36"/>
      <c r="L11" s="36"/>
      <c r="M11" s="36"/>
      <c r="N11" s="37"/>
      <c r="O11" s="14">
        <v>1</v>
      </c>
      <c r="P11" s="14"/>
      <c r="Q11" s="14"/>
      <c r="R11" s="24"/>
      <c r="S11" s="9">
        <f t="shared" si="0"/>
        <v>4</v>
      </c>
      <c r="T11" s="9">
        <f>管理職用!S11</f>
        <v>3</v>
      </c>
      <c r="U11" s="28">
        <f t="shared" si="1"/>
        <v>1</v>
      </c>
    </row>
    <row r="12" spans="1:21" ht="18.75" customHeight="1" x14ac:dyDescent="0.15">
      <c r="A12" s="38" t="s">
        <v>91</v>
      </c>
      <c r="B12" s="39"/>
      <c r="C12" s="39"/>
      <c r="D12" s="39"/>
      <c r="E12" s="39"/>
      <c r="F12" s="39"/>
      <c r="G12" s="39"/>
      <c r="H12" s="39"/>
      <c r="I12" s="39"/>
      <c r="J12" s="39"/>
      <c r="K12" s="39"/>
      <c r="L12" s="39"/>
      <c r="M12" s="39"/>
      <c r="N12" s="40"/>
      <c r="O12" s="14">
        <v>1</v>
      </c>
      <c r="P12" s="14"/>
      <c r="Q12" s="14"/>
      <c r="R12" s="24"/>
      <c r="S12" s="9">
        <f t="shared" si="0"/>
        <v>4</v>
      </c>
      <c r="T12" s="9">
        <f>管理職用!S12</f>
        <v>3</v>
      </c>
      <c r="U12" s="41">
        <f t="shared" si="1"/>
        <v>1</v>
      </c>
    </row>
    <row r="13" spans="1:21" ht="18.75" customHeight="1" x14ac:dyDescent="0.15">
      <c r="A13" s="12"/>
      <c r="B13" s="90" t="s">
        <v>80</v>
      </c>
      <c r="C13" s="91"/>
      <c r="D13" s="91"/>
      <c r="E13" s="7"/>
      <c r="F13" s="7"/>
      <c r="G13" s="7"/>
      <c r="H13" s="7"/>
      <c r="I13" s="7"/>
      <c r="J13" s="7"/>
      <c r="K13" s="7"/>
      <c r="L13" s="7"/>
      <c r="M13" s="7"/>
      <c r="N13" s="7"/>
      <c r="O13" s="7"/>
      <c r="P13" s="7"/>
      <c r="Q13" s="7"/>
      <c r="R13" s="7"/>
      <c r="S13" s="7"/>
      <c r="T13" s="7"/>
      <c r="U13" s="45"/>
    </row>
    <row r="14" spans="1:21" ht="18.75" customHeight="1" x14ac:dyDescent="0.15">
      <c r="A14" s="92" t="s">
        <v>92</v>
      </c>
      <c r="B14" s="93"/>
      <c r="C14" s="93"/>
      <c r="D14" s="93"/>
      <c r="E14" s="93"/>
      <c r="F14" s="93"/>
      <c r="G14" s="93"/>
      <c r="H14" s="93"/>
      <c r="I14" s="93"/>
      <c r="J14" s="93"/>
      <c r="K14" s="93"/>
      <c r="L14" s="93"/>
      <c r="M14" s="93"/>
      <c r="N14" s="94"/>
      <c r="O14" s="9">
        <v>1</v>
      </c>
      <c r="P14" s="9"/>
      <c r="Q14" s="9"/>
      <c r="R14" s="7"/>
      <c r="S14" s="9">
        <f t="shared" si="0"/>
        <v>4</v>
      </c>
      <c r="T14" s="9">
        <f>管理職用!S14</f>
        <v>3</v>
      </c>
      <c r="U14" s="28">
        <f t="shared" si="1"/>
        <v>1</v>
      </c>
    </row>
    <row r="15" spans="1:21" ht="18.75" customHeight="1" x14ac:dyDescent="0.15">
      <c r="A15" s="71" t="s">
        <v>93</v>
      </c>
      <c r="B15" s="72"/>
      <c r="C15" s="72"/>
      <c r="D15" s="72"/>
      <c r="E15" s="72"/>
      <c r="F15" s="72"/>
      <c r="G15" s="72"/>
      <c r="H15" s="72"/>
      <c r="I15" s="72"/>
      <c r="J15" s="72"/>
      <c r="K15" s="72"/>
      <c r="L15" s="72"/>
      <c r="M15" s="72"/>
      <c r="N15" s="73"/>
      <c r="O15" s="9">
        <v>1</v>
      </c>
      <c r="P15" s="9"/>
      <c r="Q15" s="9"/>
      <c r="R15" s="7"/>
      <c r="S15" s="9">
        <f t="shared" si="0"/>
        <v>4</v>
      </c>
      <c r="T15" s="9">
        <f>管理職用!S15</f>
        <v>3</v>
      </c>
      <c r="U15" s="28">
        <f t="shared" si="1"/>
        <v>1</v>
      </c>
    </row>
    <row r="16" spans="1:21" ht="18.75" customHeight="1" x14ac:dyDescent="0.15">
      <c r="A16" s="71" t="s">
        <v>94</v>
      </c>
      <c r="B16" s="72"/>
      <c r="C16" s="72"/>
      <c r="D16" s="72"/>
      <c r="E16" s="72"/>
      <c r="F16" s="72"/>
      <c r="G16" s="72"/>
      <c r="H16" s="72"/>
      <c r="I16" s="72"/>
      <c r="J16" s="72"/>
      <c r="K16" s="72"/>
      <c r="L16" s="72"/>
      <c r="M16" s="72"/>
      <c r="N16" s="73"/>
      <c r="O16" s="14">
        <v>1</v>
      </c>
      <c r="P16" s="14"/>
      <c r="Q16" s="14"/>
      <c r="R16" s="24"/>
      <c r="S16" s="9">
        <f t="shared" si="0"/>
        <v>4</v>
      </c>
      <c r="T16" s="9">
        <f>管理職用!S16</f>
        <v>3</v>
      </c>
      <c r="U16" s="41">
        <f t="shared" si="1"/>
        <v>1</v>
      </c>
    </row>
    <row r="17" spans="1:21" ht="18.75" customHeight="1" x14ac:dyDescent="0.15">
      <c r="A17" s="38" t="s">
        <v>95</v>
      </c>
      <c r="B17" s="39"/>
      <c r="C17" s="39"/>
      <c r="D17" s="39"/>
      <c r="E17" s="39"/>
      <c r="F17" s="39"/>
      <c r="G17" s="39"/>
      <c r="H17" s="39"/>
      <c r="I17" s="39"/>
      <c r="J17" s="39"/>
      <c r="K17" s="39"/>
      <c r="L17" s="39"/>
      <c r="M17" s="39"/>
      <c r="N17" s="40"/>
      <c r="O17" s="9">
        <v>1</v>
      </c>
      <c r="P17" s="9"/>
      <c r="Q17" s="9"/>
      <c r="R17" s="24"/>
      <c r="S17" s="9">
        <f t="shared" si="0"/>
        <v>4</v>
      </c>
      <c r="T17" s="9">
        <f>管理職用!S17</f>
        <v>3</v>
      </c>
      <c r="U17" s="28">
        <f t="shared" si="1"/>
        <v>1</v>
      </c>
    </row>
    <row r="18" spans="1:21" ht="18.75" customHeight="1" x14ac:dyDescent="0.15">
      <c r="A18" s="12"/>
      <c r="B18" s="90" t="s">
        <v>81</v>
      </c>
      <c r="C18" s="91"/>
      <c r="D18" s="91"/>
      <c r="E18" s="7"/>
      <c r="F18" s="7"/>
      <c r="G18" s="7"/>
      <c r="H18" s="7"/>
      <c r="I18" s="7"/>
      <c r="J18" s="7"/>
      <c r="K18" s="7"/>
      <c r="L18" s="7"/>
      <c r="M18" s="7"/>
      <c r="N18" s="7"/>
      <c r="O18" s="7"/>
      <c r="P18" s="7"/>
      <c r="Q18" s="7"/>
      <c r="R18" s="7"/>
      <c r="S18" s="7"/>
      <c r="T18" s="7"/>
      <c r="U18" s="45"/>
    </row>
    <row r="19" spans="1:21" ht="18.75" customHeight="1" x14ac:dyDescent="0.15">
      <c r="A19" s="92" t="s">
        <v>96</v>
      </c>
      <c r="B19" s="93"/>
      <c r="C19" s="93"/>
      <c r="D19" s="93"/>
      <c r="E19" s="93"/>
      <c r="F19" s="93"/>
      <c r="G19" s="93"/>
      <c r="H19" s="93"/>
      <c r="I19" s="93"/>
      <c r="J19" s="93"/>
      <c r="K19" s="93"/>
      <c r="L19" s="93"/>
      <c r="M19" s="93"/>
      <c r="N19" s="94"/>
      <c r="O19" s="9">
        <v>1</v>
      </c>
      <c r="P19" s="9"/>
      <c r="Q19" s="9"/>
      <c r="R19" s="7"/>
      <c r="S19" s="9">
        <f t="shared" si="0"/>
        <v>4</v>
      </c>
      <c r="T19" s="9">
        <f>管理職用!S19</f>
        <v>3</v>
      </c>
      <c r="U19" s="28">
        <f t="shared" si="1"/>
        <v>1</v>
      </c>
    </row>
    <row r="20" spans="1:21" ht="18.75" customHeight="1" x14ac:dyDescent="0.15">
      <c r="A20" s="71" t="s">
        <v>97</v>
      </c>
      <c r="B20" s="72"/>
      <c r="C20" s="72"/>
      <c r="D20" s="72"/>
      <c r="E20" s="72"/>
      <c r="F20" s="72"/>
      <c r="G20" s="72"/>
      <c r="H20" s="72"/>
      <c r="I20" s="72"/>
      <c r="J20" s="72"/>
      <c r="K20" s="72"/>
      <c r="L20" s="72"/>
      <c r="M20" s="72"/>
      <c r="N20" s="73"/>
      <c r="O20" s="9">
        <v>1</v>
      </c>
      <c r="P20" s="9"/>
      <c r="Q20" s="9"/>
      <c r="R20" s="7"/>
      <c r="S20" s="9">
        <f t="shared" si="0"/>
        <v>4</v>
      </c>
      <c r="T20" s="9">
        <f>管理職用!S20</f>
        <v>3</v>
      </c>
      <c r="U20" s="41">
        <f t="shared" si="1"/>
        <v>1</v>
      </c>
    </row>
    <row r="21" spans="1:21" ht="18.75" customHeight="1" x14ac:dyDescent="0.15">
      <c r="A21" s="71" t="s">
        <v>98</v>
      </c>
      <c r="B21" s="72"/>
      <c r="C21" s="72"/>
      <c r="D21" s="72"/>
      <c r="E21" s="72"/>
      <c r="F21" s="72"/>
      <c r="G21" s="72"/>
      <c r="H21" s="72"/>
      <c r="I21" s="72"/>
      <c r="J21" s="72"/>
      <c r="K21" s="72"/>
      <c r="L21" s="72"/>
      <c r="M21" s="72"/>
      <c r="N21" s="73"/>
      <c r="O21" s="14">
        <v>1</v>
      </c>
      <c r="P21" s="14"/>
      <c r="Q21" s="14"/>
      <c r="R21" s="24"/>
      <c r="S21" s="9">
        <f t="shared" si="0"/>
        <v>4</v>
      </c>
      <c r="T21" s="9">
        <f>管理職用!S21</f>
        <v>3</v>
      </c>
      <c r="U21" s="28">
        <f t="shared" si="1"/>
        <v>1</v>
      </c>
    </row>
    <row r="22" spans="1:21" ht="18.75" customHeight="1" x14ac:dyDescent="0.15">
      <c r="A22" s="35" t="s">
        <v>99</v>
      </c>
      <c r="B22" s="36"/>
      <c r="C22" s="36"/>
      <c r="D22" s="36"/>
      <c r="E22" s="36"/>
      <c r="F22" s="36"/>
      <c r="G22" s="36"/>
      <c r="H22" s="36"/>
      <c r="I22" s="36"/>
      <c r="J22" s="36"/>
      <c r="K22" s="36"/>
      <c r="L22" s="36"/>
      <c r="M22" s="36"/>
      <c r="N22" s="36"/>
      <c r="O22" s="50"/>
      <c r="P22" s="3"/>
      <c r="Q22" s="3"/>
      <c r="R22" s="3"/>
      <c r="S22" s="44"/>
      <c r="T22" s="44"/>
      <c r="U22" s="42"/>
    </row>
    <row r="23" spans="1:21" ht="18.75" customHeight="1" x14ac:dyDescent="0.15">
      <c r="A23" s="35" t="s">
        <v>100</v>
      </c>
      <c r="B23" s="36"/>
      <c r="C23" s="36"/>
      <c r="D23" s="36"/>
      <c r="E23" s="36"/>
      <c r="F23" s="36"/>
      <c r="G23" s="36"/>
      <c r="H23" s="36"/>
      <c r="I23" s="36"/>
      <c r="J23" s="36"/>
      <c r="K23" s="36"/>
      <c r="L23" s="36"/>
      <c r="M23" s="36"/>
      <c r="N23" s="36"/>
      <c r="O23" s="24"/>
      <c r="P23" s="24"/>
      <c r="Q23" s="24"/>
      <c r="R23" s="24"/>
      <c r="S23" s="24"/>
      <c r="T23" s="24"/>
      <c r="U23" s="43"/>
    </row>
    <row r="24" spans="1:21" ht="18.75" customHeight="1" x14ac:dyDescent="0.15">
      <c r="A24" s="35" t="s">
        <v>119</v>
      </c>
      <c r="B24" s="36"/>
      <c r="C24" s="36"/>
      <c r="D24" s="36"/>
      <c r="E24" s="36"/>
      <c r="F24" s="36"/>
      <c r="G24" s="36"/>
      <c r="H24" s="36"/>
      <c r="I24" s="36"/>
      <c r="J24" s="36"/>
      <c r="K24" s="36"/>
      <c r="L24" s="36"/>
      <c r="M24" s="36"/>
      <c r="N24" s="37"/>
      <c r="O24" s="9">
        <v>1</v>
      </c>
      <c r="P24" s="9"/>
      <c r="Q24" s="9"/>
      <c r="R24" s="7"/>
      <c r="S24" s="9">
        <f t="shared" si="0"/>
        <v>4</v>
      </c>
      <c r="T24" s="9">
        <f>管理職用!S24</f>
        <v>3</v>
      </c>
      <c r="U24" s="33">
        <f t="shared" si="1"/>
        <v>1</v>
      </c>
    </row>
    <row r="25" spans="1:21" ht="18.75" customHeight="1" x14ac:dyDescent="0.15">
      <c r="A25" s="38" t="s">
        <v>101</v>
      </c>
      <c r="B25" s="39"/>
      <c r="C25" s="39"/>
      <c r="D25" s="39"/>
      <c r="E25" s="39"/>
      <c r="F25" s="39"/>
      <c r="G25" s="39"/>
      <c r="H25" s="39"/>
      <c r="I25" s="39"/>
      <c r="J25" s="39"/>
      <c r="K25" s="39"/>
      <c r="L25" s="39"/>
      <c r="M25" s="39"/>
      <c r="N25" s="40"/>
      <c r="O25" s="14">
        <v>1</v>
      </c>
      <c r="P25" s="14"/>
      <c r="Q25" s="14"/>
      <c r="R25" s="24"/>
      <c r="S25" s="9">
        <f t="shared" si="0"/>
        <v>4</v>
      </c>
      <c r="T25" s="9">
        <f>管理職用!S25</f>
        <v>3</v>
      </c>
      <c r="U25" s="28">
        <f t="shared" si="1"/>
        <v>1</v>
      </c>
    </row>
    <row r="26" spans="1:21" ht="18.75" customHeight="1" x14ac:dyDescent="0.15">
      <c r="A26" s="26"/>
      <c r="B26" s="110" t="s">
        <v>82</v>
      </c>
      <c r="C26" s="75"/>
      <c r="D26" s="24"/>
      <c r="E26" s="24"/>
      <c r="F26" s="24"/>
      <c r="G26" s="24"/>
      <c r="H26" s="24"/>
      <c r="I26" s="24"/>
      <c r="J26" s="24"/>
      <c r="K26" s="24"/>
      <c r="L26" s="24"/>
      <c r="M26" s="24"/>
      <c r="N26" s="24"/>
      <c r="O26" s="24"/>
      <c r="P26" s="24"/>
      <c r="Q26" s="24"/>
      <c r="R26" s="24"/>
      <c r="S26" s="7"/>
      <c r="T26" s="7"/>
      <c r="U26" s="45"/>
    </row>
    <row r="27" spans="1:21" ht="18.75" customHeight="1" x14ac:dyDescent="0.15">
      <c r="A27" s="92" t="s">
        <v>102</v>
      </c>
      <c r="B27" s="93"/>
      <c r="C27" s="93"/>
      <c r="D27" s="93"/>
      <c r="E27" s="93"/>
      <c r="F27" s="93"/>
      <c r="G27" s="93"/>
      <c r="H27" s="93"/>
      <c r="I27" s="93"/>
      <c r="J27" s="93"/>
      <c r="K27" s="93"/>
      <c r="L27" s="93"/>
      <c r="M27" s="93"/>
      <c r="N27" s="94"/>
      <c r="O27" s="9">
        <v>1</v>
      </c>
      <c r="P27" s="9"/>
      <c r="Q27" s="9"/>
      <c r="R27" s="7"/>
      <c r="S27" s="9">
        <f t="shared" si="0"/>
        <v>4</v>
      </c>
      <c r="T27" s="9">
        <f>管理職用!S27</f>
        <v>3</v>
      </c>
      <c r="U27" s="41">
        <f t="shared" si="1"/>
        <v>1</v>
      </c>
    </row>
    <row r="28" spans="1:21" ht="18.75" customHeight="1" x14ac:dyDescent="0.15">
      <c r="A28" s="71" t="s">
        <v>113</v>
      </c>
      <c r="B28" s="72"/>
      <c r="C28" s="72"/>
      <c r="D28" s="72"/>
      <c r="E28" s="72"/>
      <c r="F28" s="72"/>
      <c r="G28" s="72"/>
      <c r="H28" s="72"/>
      <c r="I28" s="72"/>
      <c r="J28" s="72"/>
      <c r="K28" s="72"/>
      <c r="L28" s="72"/>
      <c r="M28" s="72"/>
      <c r="N28" s="73"/>
      <c r="O28" s="9">
        <v>1</v>
      </c>
      <c r="P28" s="9"/>
      <c r="Q28" s="9"/>
      <c r="R28" s="7"/>
      <c r="S28" s="9">
        <f t="shared" si="0"/>
        <v>4</v>
      </c>
      <c r="T28" s="9">
        <f>管理職用!S28</f>
        <v>3</v>
      </c>
      <c r="U28" s="28">
        <f t="shared" si="1"/>
        <v>1</v>
      </c>
    </row>
    <row r="29" spans="1:21" ht="18.75" customHeight="1" x14ac:dyDescent="0.15">
      <c r="A29" s="71" t="s">
        <v>103</v>
      </c>
      <c r="B29" s="72"/>
      <c r="C29" s="72"/>
      <c r="D29" s="72"/>
      <c r="E29" s="72"/>
      <c r="F29" s="72"/>
      <c r="G29" s="72"/>
      <c r="H29" s="72"/>
      <c r="I29" s="72"/>
      <c r="J29" s="72"/>
      <c r="K29" s="72"/>
      <c r="L29" s="72"/>
      <c r="M29" s="72"/>
      <c r="N29" s="73"/>
      <c r="O29" s="9">
        <v>1</v>
      </c>
      <c r="P29" s="9"/>
      <c r="Q29" s="9"/>
      <c r="R29" s="7"/>
      <c r="S29" s="9">
        <f t="shared" si="0"/>
        <v>4</v>
      </c>
      <c r="T29" s="9">
        <f>管理職用!S29</f>
        <v>3</v>
      </c>
      <c r="U29" s="28">
        <f t="shared" si="1"/>
        <v>1</v>
      </c>
    </row>
    <row r="30" spans="1:21" ht="18.75" customHeight="1" x14ac:dyDescent="0.15">
      <c r="A30" s="35" t="s">
        <v>104</v>
      </c>
      <c r="B30" s="36"/>
      <c r="C30" s="36"/>
      <c r="D30" s="36"/>
      <c r="E30" s="36"/>
      <c r="F30" s="36"/>
      <c r="G30" s="36"/>
      <c r="H30" s="36"/>
      <c r="I30" s="36"/>
      <c r="J30" s="36"/>
      <c r="K30" s="36"/>
      <c r="L30" s="36"/>
      <c r="M30" s="36"/>
      <c r="N30" s="40"/>
      <c r="O30" s="9">
        <v>1</v>
      </c>
      <c r="P30" s="9"/>
      <c r="Q30" s="9"/>
      <c r="R30" s="7"/>
      <c r="S30" s="9">
        <f t="shared" si="0"/>
        <v>4</v>
      </c>
      <c r="T30" s="9">
        <f>管理職用!S30</f>
        <v>3</v>
      </c>
      <c r="U30" s="28">
        <f t="shared" si="1"/>
        <v>1</v>
      </c>
    </row>
    <row r="31" spans="1:21" ht="18.75" customHeight="1" x14ac:dyDescent="0.15">
      <c r="A31" s="12"/>
      <c r="B31" s="90" t="s">
        <v>83</v>
      </c>
      <c r="C31" s="91"/>
      <c r="D31" s="7"/>
      <c r="E31" s="7"/>
      <c r="F31" s="7"/>
      <c r="G31" s="7"/>
      <c r="H31" s="7"/>
      <c r="I31" s="7"/>
      <c r="J31" s="7"/>
      <c r="K31" s="7"/>
      <c r="L31" s="7"/>
      <c r="M31" s="7"/>
      <c r="N31" s="7"/>
      <c r="O31" s="7"/>
      <c r="P31" s="7"/>
      <c r="Q31" s="7"/>
      <c r="R31" s="7"/>
      <c r="S31" s="7"/>
      <c r="T31" s="7"/>
      <c r="U31" s="45"/>
    </row>
    <row r="32" spans="1:21" ht="18.75" customHeight="1" x14ac:dyDescent="0.15">
      <c r="A32" s="92" t="s">
        <v>105</v>
      </c>
      <c r="B32" s="93"/>
      <c r="C32" s="93"/>
      <c r="D32" s="93"/>
      <c r="E32" s="93"/>
      <c r="F32" s="93"/>
      <c r="G32" s="93"/>
      <c r="H32" s="93"/>
      <c r="I32" s="93"/>
      <c r="J32" s="93"/>
      <c r="K32" s="93"/>
      <c r="L32" s="93"/>
      <c r="M32" s="93"/>
      <c r="N32" s="94"/>
      <c r="O32" s="9">
        <v>1</v>
      </c>
      <c r="P32" s="9"/>
      <c r="Q32" s="9"/>
      <c r="R32" s="7"/>
      <c r="S32" s="9">
        <f t="shared" si="0"/>
        <v>4</v>
      </c>
      <c r="T32" s="9">
        <f>管理職用!S32</f>
        <v>3</v>
      </c>
      <c r="U32" s="28">
        <f t="shared" si="1"/>
        <v>1</v>
      </c>
    </row>
    <row r="33" spans="1:21" ht="18.75" customHeight="1" x14ac:dyDescent="0.15">
      <c r="A33" s="71" t="s">
        <v>106</v>
      </c>
      <c r="B33" s="72"/>
      <c r="C33" s="72"/>
      <c r="D33" s="72"/>
      <c r="E33" s="72"/>
      <c r="F33" s="72"/>
      <c r="G33" s="72"/>
      <c r="H33" s="72"/>
      <c r="I33" s="72"/>
      <c r="J33" s="72"/>
      <c r="K33" s="72"/>
      <c r="L33" s="72"/>
      <c r="M33" s="72"/>
      <c r="N33" s="73"/>
      <c r="O33" s="9">
        <v>1</v>
      </c>
      <c r="P33" s="9"/>
      <c r="Q33" s="9"/>
      <c r="R33" s="7"/>
      <c r="S33" s="9">
        <f t="shared" si="0"/>
        <v>4</v>
      </c>
      <c r="T33" s="9">
        <f>管理職用!S33</f>
        <v>3</v>
      </c>
      <c r="U33" s="31">
        <f t="shared" si="1"/>
        <v>1</v>
      </c>
    </row>
    <row r="34" spans="1:21" ht="18.75" customHeight="1" x14ac:dyDescent="0.15">
      <c r="A34" s="12"/>
      <c r="B34" s="90" t="s">
        <v>84</v>
      </c>
      <c r="C34" s="91"/>
      <c r="D34" s="7"/>
      <c r="E34" s="7"/>
      <c r="F34" s="7"/>
      <c r="G34" s="7"/>
      <c r="H34" s="7"/>
      <c r="I34" s="7"/>
      <c r="J34" s="7"/>
      <c r="K34" s="7"/>
      <c r="L34" s="7"/>
      <c r="M34" s="7"/>
      <c r="N34" s="7"/>
      <c r="O34" s="7"/>
      <c r="P34" s="7"/>
      <c r="Q34" s="7"/>
      <c r="R34" s="7"/>
      <c r="S34" s="7"/>
      <c r="T34" s="7"/>
      <c r="U34" s="45"/>
    </row>
    <row r="35" spans="1:21" ht="18.75" customHeight="1" x14ac:dyDescent="0.15">
      <c r="A35" s="71" t="s">
        <v>107</v>
      </c>
      <c r="B35" s="72"/>
      <c r="C35" s="72"/>
      <c r="D35" s="72"/>
      <c r="E35" s="72"/>
      <c r="F35" s="72"/>
      <c r="G35" s="72"/>
      <c r="H35" s="72"/>
      <c r="I35" s="72"/>
      <c r="J35" s="72"/>
      <c r="K35" s="72"/>
      <c r="L35" s="72"/>
      <c r="M35" s="72"/>
      <c r="N35" s="73"/>
      <c r="O35" s="9">
        <v>1</v>
      </c>
      <c r="P35" s="9"/>
      <c r="Q35" s="9"/>
      <c r="R35" s="7"/>
      <c r="S35" s="9">
        <f t="shared" si="0"/>
        <v>4</v>
      </c>
      <c r="T35" s="9">
        <f>管理職用!S35</f>
        <v>3</v>
      </c>
      <c r="U35" s="28">
        <f t="shared" si="1"/>
        <v>1</v>
      </c>
    </row>
    <row r="36" spans="1:21" ht="18.75" customHeight="1" x14ac:dyDescent="0.15">
      <c r="A36" s="71" t="s">
        <v>108</v>
      </c>
      <c r="B36" s="72"/>
      <c r="C36" s="72"/>
      <c r="D36" s="72"/>
      <c r="E36" s="72"/>
      <c r="F36" s="72"/>
      <c r="G36" s="72"/>
      <c r="H36" s="72"/>
      <c r="I36" s="72"/>
      <c r="J36" s="72"/>
      <c r="K36" s="72"/>
      <c r="L36" s="72"/>
      <c r="M36" s="72"/>
      <c r="N36" s="13"/>
      <c r="O36" s="9">
        <v>1</v>
      </c>
      <c r="P36" s="9"/>
      <c r="Q36" s="9"/>
      <c r="R36" s="7"/>
      <c r="S36" s="9">
        <f t="shared" si="0"/>
        <v>4</v>
      </c>
      <c r="T36" s="9">
        <f>管理職用!S36</f>
        <v>3</v>
      </c>
      <c r="U36" s="28">
        <f t="shared" si="1"/>
        <v>1</v>
      </c>
    </row>
    <row r="37" spans="1:21" ht="18.75" customHeight="1" x14ac:dyDescent="0.15">
      <c r="A37" s="71" t="s">
        <v>109</v>
      </c>
      <c r="B37" s="72"/>
      <c r="C37" s="72"/>
      <c r="D37" s="72"/>
      <c r="E37" s="72"/>
      <c r="F37" s="72"/>
      <c r="G37" s="72"/>
      <c r="H37" s="72"/>
      <c r="I37" s="72"/>
      <c r="J37" s="72"/>
      <c r="K37" s="72"/>
      <c r="L37" s="72"/>
      <c r="M37" s="72"/>
      <c r="N37" s="73"/>
      <c r="O37" s="9">
        <v>1</v>
      </c>
      <c r="P37" s="9"/>
      <c r="Q37" s="9"/>
      <c r="R37" s="7"/>
      <c r="S37" s="9">
        <f t="shared" si="0"/>
        <v>4</v>
      </c>
      <c r="T37" s="9">
        <f>管理職用!S37</f>
        <v>3</v>
      </c>
      <c r="U37" s="28">
        <f t="shared" si="1"/>
        <v>1</v>
      </c>
    </row>
    <row r="38" spans="1:21" ht="18.75" customHeight="1" x14ac:dyDescent="0.15">
      <c r="A38" s="74" t="s">
        <v>110</v>
      </c>
      <c r="B38" s="75"/>
      <c r="C38" s="75"/>
      <c r="D38" s="75"/>
      <c r="E38" s="75"/>
      <c r="F38" s="75"/>
      <c r="G38" s="75"/>
      <c r="H38" s="75"/>
      <c r="I38" s="75"/>
      <c r="J38" s="75"/>
      <c r="K38" s="75"/>
      <c r="L38" s="75"/>
      <c r="M38" s="75"/>
      <c r="N38" s="16"/>
      <c r="O38" s="14">
        <v>1</v>
      </c>
      <c r="P38" s="14"/>
      <c r="Q38" s="14"/>
      <c r="R38" s="24"/>
      <c r="S38" s="9">
        <f t="shared" si="0"/>
        <v>4</v>
      </c>
      <c r="T38" s="9">
        <f>管理職用!S38</f>
        <v>3</v>
      </c>
      <c r="U38" s="41">
        <f t="shared" si="1"/>
        <v>1</v>
      </c>
    </row>
    <row r="39" spans="1:21" ht="18.75" customHeight="1" x14ac:dyDescent="0.15">
      <c r="A39" s="12"/>
      <c r="B39" s="90" t="s">
        <v>85</v>
      </c>
      <c r="C39" s="91"/>
      <c r="D39" s="7"/>
      <c r="E39" s="7"/>
      <c r="F39" s="7"/>
      <c r="G39" s="7"/>
      <c r="H39" s="7"/>
      <c r="I39" s="7"/>
      <c r="J39" s="7"/>
      <c r="K39" s="7"/>
      <c r="L39" s="7"/>
      <c r="M39" s="7"/>
      <c r="N39" s="7"/>
      <c r="O39" s="7"/>
      <c r="P39" s="7"/>
      <c r="Q39" s="7"/>
      <c r="R39" s="7"/>
      <c r="S39" s="7"/>
      <c r="T39" s="7"/>
      <c r="U39" s="45"/>
    </row>
    <row r="40" spans="1:21" ht="18.75" customHeight="1" x14ac:dyDescent="0.15">
      <c r="A40" s="92" t="s">
        <v>111</v>
      </c>
      <c r="B40" s="93"/>
      <c r="C40" s="93"/>
      <c r="D40" s="93"/>
      <c r="E40" s="93"/>
      <c r="F40" s="93"/>
      <c r="G40" s="93"/>
      <c r="H40" s="93"/>
      <c r="I40" s="93"/>
      <c r="J40" s="93"/>
      <c r="K40" s="93"/>
      <c r="L40" s="93"/>
      <c r="M40" s="93"/>
      <c r="N40" s="94"/>
      <c r="O40" s="9">
        <v>1</v>
      </c>
      <c r="P40" s="9"/>
      <c r="Q40" s="9"/>
      <c r="R40" s="7"/>
      <c r="S40" s="9">
        <f t="shared" si="0"/>
        <v>4</v>
      </c>
      <c r="T40" s="9">
        <f>管理職用!S40</f>
        <v>3</v>
      </c>
      <c r="U40" s="28">
        <f t="shared" si="1"/>
        <v>1</v>
      </c>
    </row>
    <row r="41" spans="1:21" ht="18.75" customHeight="1" x14ac:dyDescent="0.15">
      <c r="A41" s="71" t="s">
        <v>112</v>
      </c>
      <c r="B41" s="72"/>
      <c r="C41" s="72"/>
      <c r="D41" s="72"/>
      <c r="E41" s="72"/>
      <c r="F41" s="72"/>
      <c r="G41" s="72"/>
      <c r="H41" s="72"/>
      <c r="I41" s="72"/>
      <c r="J41" s="72"/>
      <c r="K41" s="72"/>
      <c r="L41" s="72"/>
      <c r="M41" s="72"/>
      <c r="N41" s="73"/>
      <c r="O41" s="9">
        <v>1</v>
      </c>
      <c r="P41" s="9"/>
      <c r="Q41" s="9"/>
      <c r="R41" s="7"/>
      <c r="S41" s="9">
        <f t="shared" si="0"/>
        <v>4</v>
      </c>
      <c r="T41" s="9">
        <f>管理職用!S41</f>
        <v>3</v>
      </c>
      <c r="U41" s="28">
        <f t="shared" si="1"/>
        <v>1</v>
      </c>
    </row>
    <row r="42" spans="1:21" ht="18.75" customHeight="1" x14ac:dyDescent="0.15">
      <c r="A42" s="74" t="s">
        <v>114</v>
      </c>
      <c r="B42" s="75"/>
      <c r="C42" s="75"/>
      <c r="D42" s="75"/>
      <c r="E42" s="75"/>
      <c r="F42" s="75"/>
      <c r="G42" s="75"/>
      <c r="H42" s="75"/>
      <c r="I42" s="75"/>
      <c r="J42" s="75"/>
      <c r="K42" s="75"/>
      <c r="L42" s="75"/>
      <c r="M42" s="75"/>
      <c r="N42" s="76"/>
      <c r="O42" s="14">
        <v>1</v>
      </c>
      <c r="P42" s="14"/>
      <c r="Q42" s="14"/>
      <c r="R42" s="24"/>
      <c r="S42" s="9">
        <f t="shared" si="0"/>
        <v>4</v>
      </c>
      <c r="T42" s="9">
        <f>管理職用!S42</f>
        <v>3</v>
      </c>
      <c r="U42" s="41">
        <f t="shared" si="1"/>
        <v>1</v>
      </c>
    </row>
    <row r="43" spans="1:21" ht="18.75" customHeight="1" x14ac:dyDescent="0.15">
      <c r="A43" s="26"/>
      <c r="B43" s="110" t="s">
        <v>86</v>
      </c>
      <c r="C43" s="75"/>
      <c r="D43" s="24"/>
      <c r="E43" s="24"/>
      <c r="F43" s="24"/>
      <c r="G43" s="24"/>
      <c r="H43" s="24"/>
      <c r="I43" s="24"/>
      <c r="J43" s="24"/>
      <c r="K43" s="24"/>
      <c r="L43" s="24"/>
      <c r="M43" s="24"/>
      <c r="N43" s="24"/>
      <c r="O43" s="24"/>
      <c r="P43" s="24"/>
      <c r="Q43" s="24"/>
      <c r="R43" s="7"/>
      <c r="S43" s="7"/>
      <c r="T43" s="7"/>
      <c r="U43" s="45"/>
    </row>
    <row r="44" spans="1:21" ht="18.75" customHeight="1" x14ac:dyDescent="0.15">
      <c r="A44" s="71" t="s">
        <v>116</v>
      </c>
      <c r="B44" s="72"/>
      <c r="C44" s="72"/>
      <c r="D44" s="72"/>
      <c r="E44" s="72"/>
      <c r="F44" s="72"/>
      <c r="G44" s="72"/>
      <c r="H44" s="72"/>
      <c r="I44" s="72"/>
      <c r="J44" s="72"/>
      <c r="K44" s="72"/>
      <c r="L44" s="72"/>
      <c r="M44" s="72"/>
      <c r="N44" s="73"/>
      <c r="O44" s="14">
        <v>1</v>
      </c>
      <c r="P44" s="14"/>
      <c r="Q44" s="14"/>
      <c r="R44" s="24"/>
      <c r="S44" s="9">
        <f t="shared" si="0"/>
        <v>4</v>
      </c>
      <c r="T44" s="9">
        <f>管理職用!S44</f>
        <v>3</v>
      </c>
      <c r="U44" s="28">
        <f t="shared" si="1"/>
        <v>1</v>
      </c>
    </row>
    <row r="45" spans="1:21" ht="18.75" customHeight="1" x14ac:dyDescent="0.15">
      <c r="A45" s="71" t="s">
        <v>115</v>
      </c>
      <c r="B45" s="72"/>
      <c r="C45" s="72"/>
      <c r="D45" s="72"/>
      <c r="E45" s="72"/>
      <c r="F45" s="72"/>
      <c r="G45" s="72"/>
      <c r="H45" s="72"/>
      <c r="I45" s="72"/>
      <c r="J45" s="72"/>
      <c r="K45" s="72"/>
      <c r="L45" s="72"/>
      <c r="M45" s="72"/>
      <c r="N45" s="73"/>
      <c r="O45" s="9">
        <v>1</v>
      </c>
      <c r="P45" s="9"/>
      <c r="Q45" s="9"/>
      <c r="R45" s="7"/>
      <c r="S45" s="9">
        <f t="shared" si="0"/>
        <v>4</v>
      </c>
      <c r="T45" s="9">
        <f>管理職用!S45</f>
        <v>3</v>
      </c>
      <c r="U45" s="41">
        <f t="shared" si="1"/>
        <v>1</v>
      </c>
    </row>
    <row r="46" spans="1:21" ht="18.75" customHeight="1" x14ac:dyDescent="0.15">
      <c r="A46" s="71" t="s">
        <v>117</v>
      </c>
      <c r="B46" s="72"/>
      <c r="C46" s="72"/>
      <c r="D46" s="72"/>
      <c r="E46" s="72"/>
      <c r="F46" s="72"/>
      <c r="G46" s="72"/>
      <c r="H46" s="72"/>
      <c r="I46" s="72"/>
      <c r="J46" s="72"/>
      <c r="K46" s="72"/>
      <c r="L46" s="72"/>
      <c r="M46" s="72"/>
      <c r="N46" s="73"/>
      <c r="O46" s="9">
        <v>1</v>
      </c>
      <c r="P46" s="9"/>
      <c r="Q46" s="9"/>
      <c r="R46" s="7"/>
      <c r="S46" s="9">
        <f t="shared" si="0"/>
        <v>4</v>
      </c>
      <c r="T46" s="9">
        <f>管理職用!S46</f>
        <v>3</v>
      </c>
      <c r="U46" s="28">
        <f t="shared" si="1"/>
        <v>1</v>
      </c>
    </row>
    <row r="47" spans="1:21" ht="18.75" customHeight="1" thickBot="1" x14ac:dyDescent="0.2">
      <c r="A47" s="97" t="s">
        <v>118</v>
      </c>
      <c r="B47" s="98"/>
      <c r="C47" s="98"/>
      <c r="D47" s="98"/>
      <c r="E47" s="98"/>
      <c r="F47" s="98"/>
      <c r="G47" s="98"/>
      <c r="H47" s="98"/>
      <c r="I47" s="98"/>
      <c r="J47" s="98"/>
      <c r="K47" s="98"/>
      <c r="L47" s="98"/>
      <c r="M47" s="98"/>
      <c r="N47" s="99"/>
      <c r="O47" s="25">
        <v>1</v>
      </c>
      <c r="P47" s="25"/>
      <c r="Q47" s="25"/>
      <c r="R47" s="34"/>
      <c r="S47" s="32">
        <f t="shared" si="0"/>
        <v>4</v>
      </c>
      <c r="T47" s="32">
        <f>管理職用!S47</f>
        <v>3</v>
      </c>
      <c r="U47" s="30">
        <f t="shared" si="1"/>
        <v>1</v>
      </c>
    </row>
    <row r="48" spans="1:21" x14ac:dyDescent="0.15">
      <c r="S48" s="47"/>
      <c r="T48" s="47"/>
    </row>
    <row r="49" spans="1:14" x14ac:dyDescent="0.15">
      <c r="A49" s="82" t="s">
        <v>208</v>
      </c>
      <c r="B49" s="82"/>
      <c r="C49" s="82"/>
      <c r="D49" s="82"/>
      <c r="E49" s="82"/>
      <c r="F49" s="82"/>
      <c r="G49" s="82"/>
      <c r="H49" s="82"/>
      <c r="I49" s="82"/>
      <c r="J49" s="82"/>
      <c r="K49" s="82"/>
      <c r="L49" s="82"/>
      <c r="M49" s="82"/>
      <c r="N49" s="82"/>
    </row>
  </sheetData>
  <mergeCells count="45">
    <mergeCell ref="A49:N49"/>
    <mergeCell ref="A47:N47"/>
    <mergeCell ref="U1:U4"/>
    <mergeCell ref="A41:N41"/>
    <mergeCell ref="A42:N42"/>
    <mergeCell ref="B43:C43"/>
    <mergeCell ref="A44:N44"/>
    <mergeCell ref="A45:N45"/>
    <mergeCell ref="A46:N46"/>
    <mergeCell ref="A35:N35"/>
    <mergeCell ref="A36:M36"/>
    <mergeCell ref="A37:N37"/>
    <mergeCell ref="A38:M38"/>
    <mergeCell ref="B39:C39"/>
    <mergeCell ref="A40:N40"/>
    <mergeCell ref="A28:N28"/>
    <mergeCell ref="B34:C34"/>
    <mergeCell ref="B18:D18"/>
    <mergeCell ref="A19:N19"/>
    <mergeCell ref="A20:N20"/>
    <mergeCell ref="A21:N21"/>
    <mergeCell ref="B26:C26"/>
    <mergeCell ref="A27:N27"/>
    <mergeCell ref="A14:N14"/>
    <mergeCell ref="A15:N15"/>
    <mergeCell ref="B31:C31"/>
    <mergeCell ref="A32:N32"/>
    <mergeCell ref="A33:N33"/>
    <mergeCell ref="A16:N16"/>
    <mergeCell ref="A29:N29"/>
    <mergeCell ref="B13:D13"/>
    <mergeCell ref="B6:C6"/>
    <mergeCell ref="A1:N1"/>
    <mergeCell ref="A5:N5"/>
    <mergeCell ref="O1:O4"/>
    <mergeCell ref="B2:D2"/>
    <mergeCell ref="G2:I2"/>
    <mergeCell ref="A3:J3"/>
    <mergeCell ref="S1:S4"/>
    <mergeCell ref="T1:T4"/>
    <mergeCell ref="R1:R4"/>
    <mergeCell ref="A7:N7"/>
    <mergeCell ref="A8:N8"/>
    <mergeCell ref="P1:P4"/>
    <mergeCell ref="Q1:Q4"/>
  </mergeCells>
  <phoneticPr fontId="1"/>
  <pageMargins left="0.7" right="0.7" top="0.75" bottom="0.75" header="0.3" footer="0.3"/>
  <pageSetup paperSize="9" scale="3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小学校用</vt:lpstr>
      <vt:lpstr>中学校用</vt:lpstr>
      <vt:lpstr>管理職用</vt:lpstr>
      <vt:lpstr>小学校年度末</vt:lpstr>
      <vt:lpstr>中学校年度末</vt:lpstr>
      <vt:lpstr>管理職年度末</vt:lpstr>
      <vt:lpstr>管理職年度末!Print_Area</vt:lpstr>
      <vt:lpstr>管理職用!Print_Area</vt:lpstr>
      <vt:lpstr>小学校年度末!Print_Area</vt:lpstr>
      <vt:lpstr>小学校用!Print_Area</vt:lpstr>
      <vt:lpstr>中学校年度末!Print_Area</vt:lpstr>
      <vt:lpstr>中学校用!Print_Area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asa011h2502</dc:creator>
  <cp:lastModifiedBy>asa011h2502</cp:lastModifiedBy>
  <cp:lastPrinted>2016-06-14T00:20:56Z</cp:lastPrinted>
  <dcterms:created xsi:type="dcterms:W3CDTF">2014-06-18T06:06:23Z</dcterms:created>
  <dcterms:modified xsi:type="dcterms:W3CDTF">2016-06-14T00:21:00Z</dcterms:modified>
</cp:coreProperties>
</file>